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7C5C714-91DB-44AC-B508-6E1692BB439D}" xr6:coauthVersionLast="47" xr6:coauthVersionMax="47" xr10:uidLastSave="{00000000-0000-0000-0000-000000000000}"/>
  <workbookProtection lockStructure="1"/>
  <bookViews>
    <workbookView xWindow="3510" yWindow="1710" windowWidth="21600" windowHeight="14490" xr2:uid="{B55F7DE5-C81D-49D4-B1C4-767D7A56069B}"/>
  </bookViews>
  <sheets>
    <sheet name="Sheet1" sheetId="1" r:id="rId1"/>
  </sheets>
  <definedNames>
    <definedName name="_xlnm.Print_Area" localSheetId="0">Sheet1!$A$1:$J$62</definedName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D47" i="1"/>
  <c r="D48" i="1"/>
  <c r="D49" i="1"/>
  <c r="D46" i="1"/>
  <c r="D45" i="1"/>
  <c r="D41" i="1"/>
  <c r="D42" i="1"/>
  <c r="D43" i="1"/>
  <c r="D44" i="1"/>
  <c r="D4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20" i="1"/>
  <c r="D4" i="1"/>
  <c r="D51" i="1"/>
  <c r="D52" i="1"/>
  <c r="D53" i="1"/>
  <c r="G54" i="1"/>
  <c r="D19" i="1"/>
  <c r="D15" i="1"/>
  <c r="D14" i="1"/>
  <c r="H54" i="1"/>
  <c r="F54" i="1"/>
  <c r="E54" i="1"/>
  <c r="D17" i="1"/>
  <c r="D16" i="1"/>
  <c r="D13" i="1"/>
  <c r="D5" i="1"/>
  <c r="D6" i="1"/>
  <c r="D7" i="1"/>
  <c r="D8" i="1"/>
  <c r="D9" i="1"/>
  <c r="D10" i="1"/>
  <c r="D11" i="1"/>
  <c r="D12" i="1"/>
  <c r="D18" i="1"/>
  <c r="D3" i="1"/>
  <c r="D54" i="1" l="1"/>
</calcChain>
</file>

<file path=xl/sharedStrings.xml><?xml version="1.0" encoding="utf-8"?>
<sst xmlns="http://schemas.openxmlformats.org/spreadsheetml/2006/main" count="143" uniqueCount="70">
  <si>
    <t>品名</t>
    <rPh sb="0" eb="2">
      <t>シナメイ</t>
    </rPh>
    <phoneticPr fontId="1"/>
  </si>
  <si>
    <t>むね１００ｇ</t>
    <phoneticPr fontId="1"/>
  </si>
  <si>
    <t>もも１００ｇ</t>
    <phoneticPr fontId="1"/>
  </si>
  <si>
    <t>コンビむねもも１００ｇ</t>
    <phoneticPr fontId="1"/>
  </si>
  <si>
    <t>手羽先１本</t>
    <rPh sb="0" eb="3">
      <t>テバサキ</t>
    </rPh>
    <rPh sb="4" eb="5">
      <t>ホン</t>
    </rPh>
    <phoneticPr fontId="1"/>
  </si>
  <si>
    <t>大海老フライ１本</t>
    <rPh sb="0" eb="3">
      <t>オオエビ</t>
    </rPh>
    <rPh sb="7" eb="8">
      <t>ホン</t>
    </rPh>
    <phoneticPr fontId="1"/>
  </si>
  <si>
    <t>自家製タルタルソース</t>
    <rPh sb="0" eb="3">
      <t>ジカセイ</t>
    </rPh>
    <phoneticPr fontId="1"/>
  </si>
  <si>
    <t>むね弁当４個</t>
    <rPh sb="2" eb="4">
      <t>ベントウ</t>
    </rPh>
    <rPh sb="5" eb="6">
      <t>コ</t>
    </rPh>
    <phoneticPr fontId="1"/>
  </si>
  <si>
    <t>むね弁当５個</t>
    <rPh sb="2" eb="4">
      <t>ベントウ</t>
    </rPh>
    <rPh sb="5" eb="6">
      <t>コ</t>
    </rPh>
    <phoneticPr fontId="1"/>
  </si>
  <si>
    <t>むね弁当６個</t>
    <rPh sb="2" eb="4">
      <t>ベントウ</t>
    </rPh>
    <rPh sb="5" eb="6">
      <t>コ</t>
    </rPh>
    <phoneticPr fontId="1"/>
  </si>
  <si>
    <t>もも弁当４個</t>
    <rPh sb="2" eb="4">
      <t>ベントウ</t>
    </rPh>
    <rPh sb="5" eb="6">
      <t>コ</t>
    </rPh>
    <phoneticPr fontId="1"/>
  </si>
  <si>
    <t>もも弁当５個</t>
    <rPh sb="2" eb="4">
      <t>ベントウ</t>
    </rPh>
    <rPh sb="5" eb="6">
      <t>コ</t>
    </rPh>
    <phoneticPr fontId="1"/>
  </si>
  <si>
    <t>もも弁当６個</t>
    <rPh sb="2" eb="4">
      <t>ベントウ</t>
    </rPh>
    <rPh sb="5" eb="6">
      <t>コ</t>
    </rPh>
    <phoneticPr fontId="1"/>
  </si>
  <si>
    <t>コンビ弁当</t>
    <rPh sb="3" eb="5">
      <t>ベントウ</t>
    </rPh>
    <phoneticPr fontId="1"/>
  </si>
  <si>
    <t>価格税込</t>
    <rPh sb="0" eb="2">
      <t>カカク</t>
    </rPh>
    <rPh sb="2" eb="4">
      <t>ゼイコミ</t>
    </rPh>
    <phoneticPr fontId="1"/>
  </si>
  <si>
    <t>個数</t>
    <rPh sb="0" eb="2">
      <t>コスウ</t>
    </rPh>
    <phoneticPr fontId="1"/>
  </si>
  <si>
    <t>電話番号</t>
    <rPh sb="0" eb="4">
      <t>デンワバンゴウ</t>
    </rPh>
    <phoneticPr fontId="1"/>
  </si>
  <si>
    <t>　　月　　日　　曜日　　　時　　分頃　　</t>
    <rPh sb="2" eb="3">
      <t>ツキ</t>
    </rPh>
    <rPh sb="5" eb="6">
      <t>ヒ</t>
    </rPh>
    <rPh sb="8" eb="10">
      <t>ヨウビ</t>
    </rPh>
    <rPh sb="13" eb="14">
      <t>ジ</t>
    </rPh>
    <rPh sb="16" eb="17">
      <t>フン</t>
    </rPh>
    <rPh sb="17" eb="18">
      <t>コロ</t>
    </rPh>
    <phoneticPr fontId="1"/>
  </si>
  <si>
    <t>ご　希　望　日　時</t>
    <rPh sb="2" eb="3">
      <t>ノゾミ</t>
    </rPh>
    <rPh sb="4" eb="5">
      <t>ノゾミ</t>
    </rPh>
    <rPh sb="6" eb="7">
      <t>ヒ</t>
    </rPh>
    <rPh sb="8" eb="9">
      <t>トキ</t>
    </rPh>
    <phoneticPr fontId="1"/>
  </si>
  <si>
    <t>ご来店　・　配達</t>
    <rPh sb="1" eb="3">
      <t>ライテン</t>
    </rPh>
    <rPh sb="6" eb="8">
      <t>ハイタツ</t>
    </rPh>
    <phoneticPr fontId="1"/>
  </si>
  <si>
    <t>ご注意・ご対応致しかねる場合もございますので、事前にお電話でご確認願います。</t>
    <rPh sb="1" eb="3">
      <t>チュウイジゼンデンワカクニンネガ</t>
    </rPh>
    <phoneticPr fontId="1"/>
  </si>
  <si>
    <t>山形市若宮2-10-1　TEL023-676-5335</t>
    <rPh sb="0" eb="3">
      <t>ヤマガタシ</t>
    </rPh>
    <rPh sb="3" eb="5">
      <t>ワカミヤ</t>
    </rPh>
    <phoneticPr fontId="1"/>
  </si>
  <si>
    <t>砂ずり100g（砂ぎも）</t>
    <rPh sb="0" eb="1">
      <t>スナスナ</t>
    </rPh>
    <phoneticPr fontId="1"/>
  </si>
  <si>
    <t>やげん100g（軟骨）</t>
    <rPh sb="0" eb="11">
      <t>ナンコツ</t>
    </rPh>
    <phoneticPr fontId="1"/>
  </si>
  <si>
    <t>フライドポテト</t>
    <phoneticPr fontId="1"/>
  </si>
  <si>
    <t>ももカラ大海老フライ むね</t>
    <rPh sb="4" eb="7">
      <t>オオエビ</t>
    </rPh>
    <phoneticPr fontId="1"/>
  </si>
  <si>
    <t>ももカラ大海老フライもも</t>
    <rPh sb="4" eb="7">
      <t>オオエビ</t>
    </rPh>
    <phoneticPr fontId="1"/>
  </si>
  <si>
    <t>ささみチーズ大葉巻き弁当　むね</t>
    <rPh sb="6" eb="9">
      <t>オオバマ</t>
    </rPh>
    <rPh sb="10" eb="12">
      <t>ベントウ</t>
    </rPh>
    <phoneticPr fontId="1"/>
  </si>
  <si>
    <t>ささみチーズ大葉巻き弁当　もも</t>
    <rPh sb="6" eb="9">
      <t>オオバマ</t>
    </rPh>
    <rPh sb="10" eb="12">
      <t>ベントウ</t>
    </rPh>
    <phoneticPr fontId="1"/>
  </si>
  <si>
    <t>ささみチーズ大葉巻きフライ1個</t>
    <rPh sb="6" eb="8">
      <t>オオバ</t>
    </rPh>
    <rPh sb="8" eb="9">
      <t>マ</t>
    </rPh>
    <rPh sb="14" eb="15">
      <t>コ</t>
    </rPh>
    <phoneticPr fontId="1"/>
  </si>
  <si>
    <t>合計</t>
    <rPh sb="0" eb="2">
      <t>ゴウケイ</t>
    </rPh>
    <phoneticPr fontId="1"/>
  </si>
  <si>
    <t>*</t>
    <phoneticPr fontId="1"/>
  </si>
  <si>
    <t>もも追加</t>
    <rPh sb="2" eb="4">
      <t>ツイカ</t>
    </rPh>
    <phoneticPr fontId="1"/>
  </si>
  <si>
    <t>むね追加</t>
    <rPh sb="2" eb="4">
      <t>ツイカ</t>
    </rPh>
    <phoneticPr fontId="1"/>
  </si>
  <si>
    <t>メモ</t>
    <phoneticPr fontId="1"/>
  </si>
  <si>
    <t>ご飯大盛り</t>
    <rPh sb="1" eb="4">
      <t>ハンオオモ</t>
    </rPh>
    <phoneticPr fontId="1"/>
  </si>
  <si>
    <t>合計(税込)</t>
    <rPh sb="0" eb="2">
      <t>ゴウケイ</t>
    </rPh>
    <rPh sb="3" eb="5">
      <t>ゼイコミ</t>
    </rPh>
    <phoneticPr fontId="1"/>
  </si>
  <si>
    <t>団体名・ご担当者氏名</t>
    <rPh sb="0" eb="2">
      <t>ダンタイ</t>
    </rPh>
    <rPh sb="2" eb="3">
      <t>メイ</t>
    </rPh>
    <rPh sb="5" eb="8">
      <t>タントウシャ</t>
    </rPh>
    <rPh sb="8" eb="10">
      <t>シメイ</t>
    </rPh>
    <phoneticPr fontId="1"/>
  </si>
  <si>
    <t>ご　住　所</t>
    <rPh sb="2" eb="3">
      <t>ジュウ</t>
    </rPh>
    <rPh sb="4" eb="5">
      <t>ショ</t>
    </rPh>
    <phoneticPr fontId="1"/>
  </si>
  <si>
    <t>ご希望される方に〇印をつけて下さい</t>
    <rPh sb="1" eb="3">
      <t>キボウ</t>
    </rPh>
    <rPh sb="6" eb="7">
      <t>ホウ</t>
    </rPh>
    <rPh sb="9" eb="10">
      <t>ジルシ</t>
    </rPh>
    <rPh sb="14" eb="15">
      <t>クダ</t>
    </rPh>
    <phoneticPr fontId="1"/>
  </si>
  <si>
    <t>南蛮弁当　むね</t>
    <rPh sb="0" eb="2">
      <t>ナンバン</t>
    </rPh>
    <rPh sb="2" eb="4">
      <t>ベントウ</t>
    </rPh>
    <phoneticPr fontId="1"/>
  </si>
  <si>
    <t>南蛮弁当　もも</t>
    <rPh sb="0" eb="2">
      <t>ナンバン</t>
    </rPh>
    <rPh sb="2" eb="4">
      <t>ベントウ</t>
    </rPh>
    <phoneticPr fontId="1"/>
  </si>
  <si>
    <t>満腹カラコロ弁当　むね</t>
    <rPh sb="0" eb="2">
      <t>マンプク</t>
    </rPh>
    <rPh sb="6" eb="8">
      <t>ベントウ</t>
    </rPh>
    <phoneticPr fontId="1"/>
  </si>
  <si>
    <t>満腹カラコロ弁当　もも</t>
    <rPh sb="0" eb="2">
      <t>マンプク</t>
    </rPh>
    <rPh sb="6" eb="8">
      <t>ベントウ</t>
    </rPh>
    <phoneticPr fontId="1"/>
  </si>
  <si>
    <t>白身魚フライ弁当　むね</t>
    <rPh sb="0" eb="3">
      <t>シロミザカナ</t>
    </rPh>
    <rPh sb="6" eb="8">
      <t>ベントウ</t>
    </rPh>
    <phoneticPr fontId="1"/>
  </si>
  <si>
    <t>白身魚フライ弁当　もも</t>
    <rPh sb="0" eb="3">
      <t>シロミザカナ</t>
    </rPh>
    <rPh sb="6" eb="8">
      <t>ベントウ</t>
    </rPh>
    <phoneticPr fontId="1"/>
  </si>
  <si>
    <t>鶏そぼろ唐揚げ弁当　もも</t>
    <rPh sb="0" eb="1">
      <t>トリ</t>
    </rPh>
    <rPh sb="4" eb="6">
      <t>カラア</t>
    </rPh>
    <rPh sb="7" eb="8">
      <t>ベン</t>
    </rPh>
    <rPh sb="8" eb="9">
      <t>トウ</t>
    </rPh>
    <phoneticPr fontId="1"/>
  </si>
  <si>
    <t>鶏そぼろ唐揚げ弁当　むね</t>
    <rPh sb="0" eb="1">
      <t>トリ</t>
    </rPh>
    <rPh sb="4" eb="6">
      <t>カラア</t>
    </rPh>
    <rPh sb="7" eb="8">
      <t>ベン</t>
    </rPh>
    <rPh sb="8" eb="9">
      <t>トウ</t>
    </rPh>
    <phoneticPr fontId="1"/>
  </si>
  <si>
    <t>ミニ鶏そぼろ弁当　もも</t>
    <rPh sb="2" eb="3">
      <t>トリ</t>
    </rPh>
    <rPh sb="6" eb="8">
      <t>ベントウ</t>
    </rPh>
    <phoneticPr fontId="1"/>
  </si>
  <si>
    <t>ミニ鶏そぼろ弁当　むね</t>
    <rPh sb="2" eb="3">
      <t>トリ</t>
    </rPh>
    <rPh sb="6" eb="8">
      <t>ベントウ</t>
    </rPh>
    <phoneticPr fontId="1"/>
  </si>
  <si>
    <t>牛肉コロッケ１個</t>
    <rPh sb="0" eb="2">
      <t>ギュウニク</t>
    </rPh>
    <rPh sb="7" eb="8">
      <t>コ</t>
    </rPh>
    <phoneticPr fontId="1"/>
  </si>
  <si>
    <t>白身魚1枚</t>
    <rPh sb="0" eb="3">
      <t>シロミサカナ</t>
    </rPh>
    <rPh sb="4" eb="5">
      <t>マイ</t>
    </rPh>
    <phoneticPr fontId="1"/>
  </si>
  <si>
    <t>手羽先（５本）</t>
    <rPh sb="0" eb="3">
      <t>テバサキ</t>
    </rPh>
    <rPh sb="5" eb="6">
      <t>ホン</t>
    </rPh>
    <phoneticPr fontId="1"/>
  </si>
  <si>
    <t>そぼろ追加</t>
    <rPh sb="3" eb="5">
      <t>ツイカ</t>
    </rPh>
    <phoneticPr fontId="1"/>
  </si>
  <si>
    <r>
      <t>唐揚げ専門店　吉兆(</t>
    </r>
    <r>
      <rPr>
        <sz val="16"/>
        <color theme="1"/>
        <rFont val="游ゴシック"/>
        <family val="3"/>
        <charset val="128"/>
        <scheme val="minor"/>
      </rPr>
      <t>うまい鮨勘さん隣</t>
    </r>
    <r>
      <rPr>
        <sz val="16"/>
        <color theme="1"/>
        <rFont val="AR P勘亭流H"/>
        <family val="3"/>
        <charset val="128"/>
      </rPr>
      <t>)</t>
    </r>
    <rPh sb="0" eb="2">
      <t>カラア</t>
    </rPh>
    <rPh sb="3" eb="6">
      <t>センモンテン</t>
    </rPh>
    <rPh sb="7" eb="9">
      <t>キッチョウ</t>
    </rPh>
    <rPh sb="13" eb="14">
      <t>スシ</t>
    </rPh>
    <rPh sb="14" eb="15">
      <t>カン</t>
    </rPh>
    <rPh sb="17" eb="18">
      <t>トナリ</t>
    </rPh>
    <phoneticPr fontId="1"/>
  </si>
  <si>
    <t>カラマヨ丼　もも</t>
    <rPh sb="4" eb="5">
      <t>ドン</t>
    </rPh>
    <phoneticPr fontId="1"/>
  </si>
  <si>
    <t>カラマヨ丼　むね</t>
    <rPh sb="4" eb="5">
      <t>ドン</t>
    </rPh>
    <phoneticPr fontId="1"/>
  </si>
  <si>
    <t>ファミリーボックス（小）手羽3本</t>
    <rPh sb="10" eb="11">
      <t>ショウ</t>
    </rPh>
    <rPh sb="12" eb="14">
      <t>テバ</t>
    </rPh>
    <rPh sb="15" eb="16">
      <t>ホン</t>
    </rPh>
    <phoneticPr fontId="1"/>
  </si>
  <si>
    <t>ファミリーボックス（大）手羽5本</t>
    <rPh sb="10" eb="11">
      <t>ダイ</t>
    </rPh>
    <rPh sb="12" eb="14">
      <t>テバ</t>
    </rPh>
    <rPh sb="15" eb="16">
      <t>ホン</t>
    </rPh>
    <phoneticPr fontId="1"/>
  </si>
  <si>
    <t>コンビ弁当6個</t>
    <rPh sb="3" eb="5">
      <t>ベントウ</t>
    </rPh>
    <rPh sb="6" eb="7">
      <t>コ</t>
    </rPh>
    <phoneticPr fontId="1"/>
  </si>
  <si>
    <t>牛肉コロッケ弁当　もも</t>
    <rPh sb="0" eb="2">
      <t>ギュウニク</t>
    </rPh>
    <rPh sb="6" eb="8">
      <t>ベントウ</t>
    </rPh>
    <phoneticPr fontId="1"/>
  </si>
  <si>
    <t>牛肉コロッケ弁当　むね</t>
    <rPh sb="0" eb="2">
      <t>ギュウニク</t>
    </rPh>
    <rPh sb="6" eb="8">
      <t>ベントウ</t>
    </rPh>
    <phoneticPr fontId="1"/>
  </si>
  <si>
    <t>クリームコロッケ</t>
    <phoneticPr fontId="1"/>
  </si>
  <si>
    <t>三陸産かき１個</t>
    <rPh sb="0" eb="3">
      <t>サンリクサン</t>
    </rPh>
    <rPh sb="6" eb="7">
      <t>コ</t>
    </rPh>
    <phoneticPr fontId="1"/>
  </si>
  <si>
    <t>クリームコロッケ唐揚弁当　もも</t>
    <rPh sb="8" eb="12">
      <t>カラアゲベントウ</t>
    </rPh>
    <phoneticPr fontId="1"/>
  </si>
  <si>
    <t>クリームコロッケ唐揚弁当　むね</t>
    <rPh sb="8" eb="12">
      <t>カラアゲベントウ</t>
    </rPh>
    <phoneticPr fontId="1"/>
  </si>
  <si>
    <t>三陸産かき唐揚弁当　もも</t>
    <rPh sb="0" eb="3">
      <t>サンリクサン</t>
    </rPh>
    <rPh sb="5" eb="9">
      <t>カラアゲベントウ</t>
    </rPh>
    <phoneticPr fontId="1"/>
  </si>
  <si>
    <t>三陸産かき唐揚弁当　むね</t>
    <rPh sb="0" eb="3">
      <t>サンリクサン</t>
    </rPh>
    <rPh sb="5" eb="9">
      <t>カラアゲベントウ</t>
    </rPh>
    <phoneticPr fontId="1"/>
  </si>
  <si>
    <t>三陸産かき４個弁当</t>
    <rPh sb="0" eb="3">
      <t>サンリクサン</t>
    </rPh>
    <rPh sb="6" eb="7">
      <t>コ</t>
    </rPh>
    <rPh sb="7" eb="9">
      <t>ベントウ</t>
    </rPh>
    <phoneticPr fontId="1"/>
  </si>
  <si>
    <r>
      <t xml:space="preserve">唐揚げ専門店　吉兆　注文書　FAX023-676-5335         </t>
    </r>
    <r>
      <rPr>
        <b/>
        <sz val="10"/>
        <color theme="1"/>
        <rFont val="游ゴシック"/>
        <family val="3"/>
        <charset val="128"/>
        <scheme val="minor"/>
      </rPr>
      <t xml:space="preserve">  v.260305</t>
    </r>
    <rPh sb="0" eb="2">
      <t>カラア</t>
    </rPh>
    <rPh sb="3" eb="6">
      <t>センモンテン</t>
    </rPh>
    <rPh sb="7" eb="9">
      <t>キッチョウ</t>
    </rPh>
    <rPh sb="10" eb="13">
      <t>チュウモンショ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</si>
</sst>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 P勘亭流H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6"/>
      <color theme="1"/>
      <name val="AR P勘亭流H"/>
      <family val="3"/>
      <charset val="128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 Light"/>
      <family val="3"/>
      <charset val="128"/>
      <scheme val="maj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0" fontId="11" fillId="0" borderId="1" xfId="0" applyFont="1" applyBorder="1" applyAlignment="1" applyProtection="1">
      <alignment vertical="center" shrinkToFit="1"/>
      <protection locked="0"/>
    </xf>
    <xf numFmtId="0" fontId="10" fillId="0" borderId="1" xfId="0" applyFont="1" applyBorder="1" applyProtection="1">
      <alignment vertical="center"/>
      <protection locked="0"/>
    </xf>
    <xf numFmtId="0" fontId="11" fillId="0" borderId="1" xfId="0" applyFont="1" applyBorder="1" applyProtection="1">
      <alignment vertical="center"/>
      <protection locked="0"/>
    </xf>
    <xf numFmtId="38" fontId="11" fillId="0" borderId="1" xfId="1" applyFont="1" applyBorder="1" applyProtection="1">
      <alignment vertical="center"/>
      <protection locked="0"/>
    </xf>
    <xf numFmtId="38" fontId="11" fillId="0" borderId="1" xfId="1" applyFont="1" applyBorder="1" applyAlignment="1" applyProtection="1">
      <alignment horizontal="center" vertical="center"/>
    </xf>
    <xf numFmtId="38" fontId="11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vertical="center" textRotation="255" shrinkToFit="1"/>
      <protection locked="0"/>
    </xf>
    <xf numFmtId="0" fontId="0" fillId="0" borderId="0" xfId="0" applyAlignment="1" applyProtection="1">
      <alignment vertical="center" textRotation="255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38" fontId="11" fillId="0" borderId="1" xfId="1" applyFont="1" applyBorder="1" applyProtection="1">
      <alignment vertical="center"/>
    </xf>
    <xf numFmtId="38" fontId="8" fillId="0" borderId="1" xfId="1" applyFont="1" applyBorder="1" applyProtection="1">
      <alignment vertical="center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Protection="1">
      <alignment vertical="center"/>
      <protection locked="0"/>
    </xf>
    <xf numFmtId="38" fontId="8" fillId="0" borderId="1" xfId="1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10" fillId="0" borderId="1" xfId="0" applyFont="1" applyBorder="1" applyAlignment="1">
      <alignment horizontal="center" vertical="center" shrinkToFit="1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11" fillId="0" borderId="5" xfId="0" applyFont="1" applyBorder="1" applyAlignment="1" applyProtection="1">
      <alignment vertical="center" textRotation="255" shrinkToFit="1"/>
      <protection locked="0"/>
    </xf>
    <xf numFmtId="0" fontId="10" fillId="0" borderId="5" xfId="0" applyFont="1" applyBorder="1" applyAlignment="1" applyProtection="1">
      <alignment vertical="center" textRotation="255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34D0-F17D-47B3-AA41-38D6B52734A6}">
  <dimension ref="A1:J62"/>
  <sheetViews>
    <sheetView showZeros="0" tabSelected="1" zoomScale="145" zoomScaleNormal="14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8" sqref="K8"/>
    </sheetView>
  </sheetViews>
  <sheetFormatPr defaultColWidth="8.75" defaultRowHeight="18.75" x14ac:dyDescent="0.4"/>
  <cols>
    <col min="1" max="1" width="24.625" style="13" customWidth="1"/>
    <col min="2" max="2" width="5.75" style="8" customWidth="1"/>
    <col min="3" max="3" width="8.75" style="8"/>
    <col min="4" max="4" width="8.625" style="8" customWidth="1"/>
    <col min="5" max="8" width="7.5" style="8" customWidth="1"/>
    <col min="9" max="9" width="15.75" style="8" customWidth="1"/>
    <col min="10" max="10" width="4.75" style="8" customWidth="1"/>
    <col min="11" max="16384" width="8.75" style="8"/>
  </cols>
  <sheetData>
    <row r="1" spans="1:10" ht="25.5" x14ac:dyDescent="0.4">
      <c r="A1" s="27" t="s">
        <v>69</v>
      </c>
      <c r="B1" s="28"/>
      <c r="C1" s="28"/>
      <c r="D1" s="28"/>
      <c r="E1" s="28"/>
      <c r="F1" s="28"/>
      <c r="G1" s="28"/>
      <c r="H1" s="28"/>
      <c r="I1" s="28"/>
    </row>
    <row r="2" spans="1:10" s="9" customFormat="1" ht="21" customHeight="1" x14ac:dyDescent="0.4">
      <c r="A2" s="21" t="s">
        <v>0</v>
      </c>
      <c r="B2" s="21" t="s">
        <v>15</v>
      </c>
      <c r="C2" s="21" t="s">
        <v>14</v>
      </c>
      <c r="D2" s="26" t="s">
        <v>30</v>
      </c>
      <c r="E2" s="21" t="s">
        <v>32</v>
      </c>
      <c r="F2" s="21" t="s">
        <v>33</v>
      </c>
      <c r="G2" s="21" t="s">
        <v>53</v>
      </c>
      <c r="H2" s="21" t="s">
        <v>35</v>
      </c>
      <c r="I2" s="21" t="s">
        <v>34</v>
      </c>
    </row>
    <row r="3" spans="1:10" s="10" customFormat="1" ht="21" customHeight="1" x14ac:dyDescent="0.4">
      <c r="A3" s="2" t="s">
        <v>2</v>
      </c>
      <c r="B3" s="2"/>
      <c r="C3" s="19">
        <v>390</v>
      </c>
      <c r="D3" s="19">
        <f>+B3*C3</f>
        <v>0</v>
      </c>
      <c r="E3" s="6" t="s">
        <v>31</v>
      </c>
      <c r="F3" s="6" t="s">
        <v>31</v>
      </c>
      <c r="G3" s="6" t="s">
        <v>31</v>
      </c>
      <c r="H3" s="6" t="s">
        <v>31</v>
      </c>
      <c r="I3" s="3"/>
      <c r="J3" s="31" t="s">
        <v>20</v>
      </c>
    </row>
    <row r="4" spans="1:10" s="10" customFormat="1" ht="21" customHeight="1" x14ac:dyDescent="0.4">
      <c r="A4" s="2" t="s">
        <v>1</v>
      </c>
      <c r="B4" s="2"/>
      <c r="C4" s="19">
        <v>390</v>
      </c>
      <c r="D4" s="19">
        <f>+B4*C4</f>
        <v>0</v>
      </c>
      <c r="E4" s="6" t="s">
        <v>31</v>
      </c>
      <c r="F4" s="6" t="s">
        <v>31</v>
      </c>
      <c r="G4" s="6" t="s">
        <v>31</v>
      </c>
      <c r="H4" s="6" t="s">
        <v>31</v>
      </c>
      <c r="I4" s="3"/>
      <c r="J4" s="31"/>
    </row>
    <row r="5" spans="1:10" s="10" customFormat="1" ht="21" customHeight="1" x14ac:dyDescent="0.4">
      <c r="A5" s="2" t="s">
        <v>3</v>
      </c>
      <c r="B5" s="2"/>
      <c r="C5" s="19">
        <v>390</v>
      </c>
      <c r="D5" s="19">
        <f t="shared" ref="D5:D18" si="0">+B5*C5</f>
        <v>0</v>
      </c>
      <c r="E5" s="6" t="s">
        <v>31</v>
      </c>
      <c r="F5" s="6" t="s">
        <v>31</v>
      </c>
      <c r="G5" s="6" t="s">
        <v>31</v>
      </c>
      <c r="H5" s="6" t="s">
        <v>31</v>
      </c>
      <c r="I5" s="3"/>
      <c r="J5" s="31"/>
    </row>
    <row r="6" spans="1:10" s="10" customFormat="1" ht="21" customHeight="1" x14ac:dyDescent="0.4">
      <c r="A6" s="2" t="s">
        <v>22</v>
      </c>
      <c r="B6" s="2"/>
      <c r="C6" s="19">
        <v>390</v>
      </c>
      <c r="D6" s="19">
        <f t="shared" si="0"/>
        <v>0</v>
      </c>
      <c r="E6" s="6" t="s">
        <v>31</v>
      </c>
      <c r="F6" s="6" t="s">
        <v>31</v>
      </c>
      <c r="G6" s="6" t="s">
        <v>31</v>
      </c>
      <c r="H6" s="6" t="s">
        <v>31</v>
      </c>
      <c r="I6" s="3"/>
      <c r="J6" s="31"/>
    </row>
    <row r="7" spans="1:10" s="10" customFormat="1" ht="21" customHeight="1" x14ac:dyDescent="0.4">
      <c r="A7" s="2" t="s">
        <v>23</v>
      </c>
      <c r="B7" s="2"/>
      <c r="C7" s="19">
        <v>390</v>
      </c>
      <c r="D7" s="19">
        <f t="shared" si="0"/>
        <v>0</v>
      </c>
      <c r="E7" s="6" t="s">
        <v>31</v>
      </c>
      <c r="F7" s="6" t="s">
        <v>31</v>
      </c>
      <c r="G7" s="6" t="s">
        <v>31</v>
      </c>
      <c r="H7" s="6" t="s">
        <v>31</v>
      </c>
      <c r="I7" s="3"/>
      <c r="J7" s="31"/>
    </row>
    <row r="8" spans="1:10" s="10" customFormat="1" ht="21" customHeight="1" x14ac:dyDescent="0.4">
      <c r="A8" s="2" t="s">
        <v>24</v>
      </c>
      <c r="B8" s="2"/>
      <c r="C8" s="19">
        <v>220</v>
      </c>
      <c r="D8" s="19">
        <f t="shared" si="0"/>
        <v>0</v>
      </c>
      <c r="E8" s="6" t="s">
        <v>31</v>
      </c>
      <c r="F8" s="6" t="s">
        <v>31</v>
      </c>
      <c r="G8" s="6" t="s">
        <v>31</v>
      </c>
      <c r="H8" s="6" t="s">
        <v>31</v>
      </c>
      <c r="I8" s="3"/>
      <c r="J8" s="31"/>
    </row>
    <row r="9" spans="1:10" s="10" customFormat="1" ht="21" customHeight="1" x14ac:dyDescent="0.4">
      <c r="A9" s="2" t="s">
        <v>4</v>
      </c>
      <c r="B9" s="2"/>
      <c r="C9" s="19">
        <v>190</v>
      </c>
      <c r="D9" s="19">
        <f t="shared" si="0"/>
        <v>0</v>
      </c>
      <c r="E9" s="6" t="s">
        <v>31</v>
      </c>
      <c r="F9" s="6" t="s">
        <v>31</v>
      </c>
      <c r="G9" s="6" t="s">
        <v>31</v>
      </c>
      <c r="H9" s="6" t="s">
        <v>31</v>
      </c>
      <c r="I9" s="3"/>
      <c r="J9" s="31"/>
    </row>
    <row r="10" spans="1:10" s="10" customFormat="1" ht="21" customHeight="1" x14ac:dyDescent="0.4">
      <c r="A10" s="2" t="s">
        <v>52</v>
      </c>
      <c r="B10" s="2"/>
      <c r="C10" s="19">
        <v>880</v>
      </c>
      <c r="D10" s="19">
        <f t="shared" si="0"/>
        <v>0</v>
      </c>
      <c r="E10" s="6" t="s">
        <v>31</v>
      </c>
      <c r="F10" s="6" t="s">
        <v>31</v>
      </c>
      <c r="G10" s="6" t="s">
        <v>31</v>
      </c>
      <c r="H10" s="6" t="s">
        <v>31</v>
      </c>
      <c r="I10" s="3"/>
      <c r="J10" s="31"/>
    </row>
    <row r="11" spans="1:10" s="10" customFormat="1" ht="21" customHeight="1" x14ac:dyDescent="0.4">
      <c r="A11" s="2" t="s">
        <v>50</v>
      </c>
      <c r="B11" s="2"/>
      <c r="C11" s="19">
        <v>160</v>
      </c>
      <c r="D11" s="19">
        <f t="shared" si="0"/>
        <v>0</v>
      </c>
      <c r="E11" s="6" t="s">
        <v>31</v>
      </c>
      <c r="F11" s="6" t="s">
        <v>31</v>
      </c>
      <c r="G11" s="6" t="s">
        <v>31</v>
      </c>
      <c r="H11" s="6" t="s">
        <v>31</v>
      </c>
      <c r="I11" s="3"/>
      <c r="J11" s="31"/>
    </row>
    <row r="12" spans="1:10" s="10" customFormat="1" ht="21" customHeight="1" x14ac:dyDescent="0.4">
      <c r="A12" s="2" t="s">
        <v>5</v>
      </c>
      <c r="B12" s="2"/>
      <c r="C12" s="19">
        <v>390</v>
      </c>
      <c r="D12" s="19">
        <f t="shared" si="0"/>
        <v>0</v>
      </c>
      <c r="E12" s="6" t="s">
        <v>31</v>
      </c>
      <c r="F12" s="6" t="s">
        <v>31</v>
      </c>
      <c r="G12" s="6" t="s">
        <v>31</v>
      </c>
      <c r="H12" s="6" t="s">
        <v>31</v>
      </c>
      <c r="I12" s="3"/>
      <c r="J12" s="31"/>
    </row>
    <row r="13" spans="1:10" s="10" customFormat="1" ht="21" customHeight="1" x14ac:dyDescent="0.4">
      <c r="A13" s="2" t="s">
        <v>51</v>
      </c>
      <c r="B13" s="2"/>
      <c r="C13" s="19">
        <v>160</v>
      </c>
      <c r="D13" s="19">
        <f t="shared" si="0"/>
        <v>0</v>
      </c>
      <c r="E13" s="6" t="s">
        <v>31</v>
      </c>
      <c r="F13" s="6" t="s">
        <v>31</v>
      </c>
      <c r="G13" s="6" t="s">
        <v>31</v>
      </c>
      <c r="H13" s="6" t="s">
        <v>31</v>
      </c>
      <c r="I13" s="3"/>
      <c r="J13" s="31"/>
    </row>
    <row r="14" spans="1:10" s="10" customFormat="1" ht="21" customHeight="1" x14ac:dyDescent="0.4">
      <c r="A14" s="2" t="s">
        <v>62</v>
      </c>
      <c r="B14" s="2"/>
      <c r="C14" s="19">
        <v>200</v>
      </c>
      <c r="D14" s="19">
        <f t="shared" si="0"/>
        <v>0</v>
      </c>
      <c r="E14" s="6" t="s">
        <v>31</v>
      </c>
      <c r="F14" s="6" t="s">
        <v>31</v>
      </c>
      <c r="G14" s="6" t="s">
        <v>31</v>
      </c>
      <c r="H14" s="6" t="s">
        <v>31</v>
      </c>
      <c r="I14" s="3"/>
      <c r="J14" s="31"/>
    </row>
    <row r="15" spans="1:10" s="10" customFormat="1" ht="21" customHeight="1" x14ac:dyDescent="0.4">
      <c r="A15" s="2" t="s">
        <v>63</v>
      </c>
      <c r="B15" s="2"/>
      <c r="C15" s="19">
        <v>240</v>
      </c>
      <c r="D15" s="19">
        <f t="shared" si="0"/>
        <v>0</v>
      </c>
      <c r="E15" s="6" t="s">
        <v>31</v>
      </c>
      <c r="F15" s="6" t="s">
        <v>31</v>
      </c>
      <c r="G15" s="6" t="s">
        <v>31</v>
      </c>
      <c r="H15" s="6" t="s">
        <v>31</v>
      </c>
      <c r="I15" s="3"/>
      <c r="J15" s="31"/>
    </row>
    <row r="16" spans="1:10" s="10" customFormat="1" ht="21" customHeight="1" x14ac:dyDescent="0.4">
      <c r="A16" s="2" t="s">
        <v>29</v>
      </c>
      <c r="B16" s="2"/>
      <c r="C16" s="19">
        <v>260</v>
      </c>
      <c r="D16" s="19">
        <f>+B16*C16</f>
        <v>0</v>
      </c>
      <c r="E16" s="6" t="s">
        <v>31</v>
      </c>
      <c r="F16" s="6" t="s">
        <v>31</v>
      </c>
      <c r="G16" s="6" t="s">
        <v>31</v>
      </c>
      <c r="H16" s="6" t="s">
        <v>31</v>
      </c>
      <c r="I16" s="3"/>
      <c r="J16" s="31"/>
    </row>
    <row r="17" spans="1:10" s="10" customFormat="1" ht="21" customHeight="1" x14ac:dyDescent="0.4">
      <c r="A17" s="2" t="s">
        <v>6</v>
      </c>
      <c r="B17" s="2"/>
      <c r="C17" s="19">
        <v>170</v>
      </c>
      <c r="D17" s="19">
        <f t="shared" ref="D17" si="1">+B17*C17</f>
        <v>0</v>
      </c>
      <c r="E17" s="6" t="s">
        <v>31</v>
      </c>
      <c r="F17" s="6" t="s">
        <v>31</v>
      </c>
      <c r="G17" s="6" t="s">
        <v>31</v>
      </c>
      <c r="H17" s="6" t="s">
        <v>31</v>
      </c>
      <c r="I17" s="3"/>
      <c r="J17" s="31"/>
    </row>
    <row r="18" spans="1:10" s="10" customFormat="1" ht="21" customHeight="1" x14ac:dyDescent="0.4">
      <c r="A18" s="2" t="s">
        <v>57</v>
      </c>
      <c r="B18" s="2"/>
      <c r="C18" s="19">
        <v>1900</v>
      </c>
      <c r="D18" s="19">
        <f t="shared" si="0"/>
        <v>0</v>
      </c>
      <c r="E18" s="6" t="s">
        <v>31</v>
      </c>
      <c r="F18" s="6" t="s">
        <v>31</v>
      </c>
      <c r="G18" s="6" t="s">
        <v>31</v>
      </c>
      <c r="H18" s="6" t="s">
        <v>31</v>
      </c>
      <c r="I18" s="3"/>
      <c r="J18" s="31"/>
    </row>
    <row r="19" spans="1:10" s="10" customFormat="1" ht="21" customHeight="1" x14ac:dyDescent="0.4">
      <c r="A19" s="2" t="s">
        <v>58</v>
      </c>
      <c r="B19" s="2"/>
      <c r="C19" s="19">
        <v>3500</v>
      </c>
      <c r="D19" s="19">
        <f>+B19*C19</f>
        <v>0</v>
      </c>
      <c r="E19" s="6" t="s">
        <v>31</v>
      </c>
      <c r="F19" s="6" t="s">
        <v>31</v>
      </c>
      <c r="G19" s="6" t="s">
        <v>31</v>
      </c>
      <c r="H19" s="6" t="s">
        <v>31</v>
      </c>
      <c r="I19" s="3"/>
      <c r="J19" s="31"/>
    </row>
    <row r="20" spans="1:10" s="10" customFormat="1" ht="21" customHeight="1" x14ac:dyDescent="0.4">
      <c r="A20" s="2" t="s">
        <v>26</v>
      </c>
      <c r="B20" s="4"/>
      <c r="C20" s="19">
        <v>960</v>
      </c>
      <c r="D20" s="19">
        <f>+B20*C20+E20*130+F20*130+H20*140+G20*170</f>
        <v>0</v>
      </c>
      <c r="E20" s="5"/>
      <c r="F20" s="5"/>
      <c r="G20" s="5"/>
      <c r="H20" s="5"/>
      <c r="I20" s="3"/>
      <c r="J20" s="31"/>
    </row>
    <row r="21" spans="1:10" s="10" customFormat="1" ht="21" customHeight="1" x14ac:dyDescent="0.4">
      <c r="A21" s="2" t="s">
        <v>25</v>
      </c>
      <c r="B21" s="4"/>
      <c r="C21" s="19">
        <v>960</v>
      </c>
      <c r="D21" s="19">
        <f t="shared" ref="D21:D39" si="2">+B21*C21+E21*130+F21*130+H21*140+G21*170</f>
        <v>0</v>
      </c>
      <c r="E21" s="5"/>
      <c r="F21" s="5"/>
      <c r="G21" s="5"/>
      <c r="H21" s="5"/>
      <c r="I21" s="3"/>
      <c r="J21" s="31"/>
    </row>
    <row r="22" spans="1:10" s="10" customFormat="1" ht="21" customHeight="1" x14ac:dyDescent="0.4">
      <c r="A22" s="2" t="s">
        <v>10</v>
      </c>
      <c r="B22" s="4"/>
      <c r="C22" s="19">
        <v>730</v>
      </c>
      <c r="D22" s="19">
        <f t="shared" si="2"/>
        <v>0</v>
      </c>
      <c r="E22" s="5"/>
      <c r="F22" s="5"/>
      <c r="G22" s="5"/>
      <c r="H22" s="5"/>
      <c r="I22" s="3"/>
      <c r="J22" s="31"/>
    </row>
    <row r="23" spans="1:10" s="10" customFormat="1" ht="21" customHeight="1" x14ac:dyDescent="0.4">
      <c r="A23" s="2" t="s">
        <v>11</v>
      </c>
      <c r="B23" s="4"/>
      <c r="C23" s="19">
        <v>860</v>
      </c>
      <c r="D23" s="19">
        <f t="shared" si="2"/>
        <v>0</v>
      </c>
      <c r="E23" s="5"/>
      <c r="F23" s="5"/>
      <c r="G23" s="5"/>
      <c r="H23" s="5"/>
      <c r="I23" s="3"/>
      <c r="J23" s="31"/>
    </row>
    <row r="24" spans="1:10" s="10" customFormat="1" ht="21" customHeight="1" x14ac:dyDescent="0.4">
      <c r="A24" s="2" t="s">
        <v>12</v>
      </c>
      <c r="B24" s="4"/>
      <c r="C24" s="19">
        <v>990</v>
      </c>
      <c r="D24" s="19">
        <f t="shared" si="2"/>
        <v>0</v>
      </c>
      <c r="E24" s="5"/>
      <c r="F24" s="5"/>
      <c r="G24" s="5"/>
      <c r="H24" s="5"/>
      <c r="I24" s="3"/>
      <c r="J24" s="31"/>
    </row>
    <row r="25" spans="1:10" s="10" customFormat="1" ht="21" customHeight="1" x14ac:dyDescent="0.4">
      <c r="A25" s="2" t="s">
        <v>7</v>
      </c>
      <c r="B25" s="4"/>
      <c r="C25" s="19">
        <v>730</v>
      </c>
      <c r="D25" s="19">
        <f t="shared" si="2"/>
        <v>0</v>
      </c>
      <c r="E25" s="5"/>
      <c r="F25" s="5"/>
      <c r="G25" s="5"/>
      <c r="H25" s="5"/>
      <c r="I25" s="3"/>
      <c r="J25" s="31"/>
    </row>
    <row r="26" spans="1:10" s="10" customFormat="1" ht="21" customHeight="1" x14ac:dyDescent="0.4">
      <c r="A26" s="2" t="s">
        <v>8</v>
      </c>
      <c r="B26" s="4"/>
      <c r="C26" s="19">
        <v>860</v>
      </c>
      <c r="D26" s="19">
        <f t="shared" si="2"/>
        <v>0</v>
      </c>
      <c r="E26" s="5"/>
      <c r="F26" s="5"/>
      <c r="G26" s="5"/>
      <c r="H26" s="5"/>
      <c r="I26" s="3"/>
      <c r="J26" s="31"/>
    </row>
    <row r="27" spans="1:10" s="10" customFormat="1" ht="21" customHeight="1" x14ac:dyDescent="0.4">
      <c r="A27" s="2" t="s">
        <v>9</v>
      </c>
      <c r="B27" s="4"/>
      <c r="C27" s="19">
        <v>990</v>
      </c>
      <c r="D27" s="19">
        <f t="shared" si="2"/>
        <v>0</v>
      </c>
      <c r="E27" s="5"/>
      <c r="F27" s="5"/>
      <c r="G27" s="5"/>
      <c r="H27" s="5"/>
      <c r="I27" s="3"/>
      <c r="J27" s="31"/>
    </row>
    <row r="28" spans="1:10" s="10" customFormat="1" ht="21" customHeight="1" x14ac:dyDescent="0.4">
      <c r="A28" s="2" t="s">
        <v>13</v>
      </c>
      <c r="B28" s="4"/>
      <c r="C28" s="19">
        <v>730</v>
      </c>
      <c r="D28" s="19">
        <f t="shared" si="2"/>
        <v>0</v>
      </c>
      <c r="E28" s="5"/>
      <c r="F28" s="5"/>
      <c r="G28" s="5"/>
      <c r="H28" s="5"/>
      <c r="I28" s="3"/>
      <c r="J28" s="31"/>
    </row>
    <row r="29" spans="1:10" s="10" customFormat="1" ht="21" customHeight="1" x14ac:dyDescent="0.4">
      <c r="A29" s="2" t="s">
        <v>59</v>
      </c>
      <c r="B29" s="4"/>
      <c r="C29" s="19">
        <v>990</v>
      </c>
      <c r="D29" s="19">
        <f t="shared" si="2"/>
        <v>0</v>
      </c>
      <c r="E29" s="5"/>
      <c r="F29" s="5"/>
      <c r="G29" s="5"/>
      <c r="H29" s="5"/>
      <c r="I29" s="3"/>
      <c r="J29" s="31"/>
    </row>
    <row r="30" spans="1:10" s="10" customFormat="1" ht="21" customHeight="1" x14ac:dyDescent="0.4">
      <c r="A30" s="2" t="s">
        <v>41</v>
      </c>
      <c r="B30" s="4"/>
      <c r="C30" s="19">
        <v>800</v>
      </c>
      <c r="D30" s="19">
        <f t="shared" si="2"/>
        <v>0</v>
      </c>
      <c r="E30" s="5"/>
      <c r="F30" s="5"/>
      <c r="G30" s="5"/>
      <c r="H30" s="5"/>
      <c r="I30" s="3"/>
      <c r="J30" s="31"/>
    </row>
    <row r="31" spans="1:10" s="10" customFormat="1" ht="21" customHeight="1" x14ac:dyDescent="0.4">
      <c r="A31" s="2" t="s">
        <v>40</v>
      </c>
      <c r="B31" s="4"/>
      <c r="C31" s="19">
        <v>800</v>
      </c>
      <c r="D31" s="19">
        <f t="shared" si="2"/>
        <v>0</v>
      </c>
      <c r="E31" s="5"/>
      <c r="F31" s="5"/>
      <c r="G31" s="5"/>
      <c r="H31" s="5"/>
      <c r="I31" s="3"/>
      <c r="J31" s="31"/>
    </row>
    <row r="32" spans="1:10" s="10" customFormat="1" ht="21" customHeight="1" x14ac:dyDescent="0.4">
      <c r="A32" s="2" t="s">
        <v>60</v>
      </c>
      <c r="B32" s="4"/>
      <c r="C32" s="19">
        <v>710</v>
      </c>
      <c r="D32" s="19">
        <f t="shared" si="2"/>
        <v>0</v>
      </c>
      <c r="E32" s="5"/>
      <c r="F32" s="5"/>
      <c r="G32" s="5"/>
      <c r="H32" s="5"/>
      <c r="I32" s="3"/>
      <c r="J32" s="32"/>
    </row>
    <row r="33" spans="1:10" s="10" customFormat="1" ht="21" customHeight="1" x14ac:dyDescent="0.4">
      <c r="A33" s="2" t="s">
        <v>61</v>
      </c>
      <c r="B33" s="4"/>
      <c r="C33" s="19">
        <v>710</v>
      </c>
      <c r="D33" s="19">
        <f t="shared" si="2"/>
        <v>0</v>
      </c>
      <c r="E33" s="5"/>
      <c r="F33" s="5"/>
      <c r="G33" s="5"/>
      <c r="H33" s="5"/>
      <c r="I33" s="3"/>
      <c r="J33" s="32"/>
    </row>
    <row r="34" spans="1:10" s="10" customFormat="1" ht="21" customHeight="1" x14ac:dyDescent="0.4">
      <c r="A34" s="2" t="s">
        <v>43</v>
      </c>
      <c r="B34" s="4"/>
      <c r="C34" s="19">
        <v>930</v>
      </c>
      <c r="D34" s="19">
        <f t="shared" si="2"/>
        <v>0</v>
      </c>
      <c r="E34" s="5"/>
      <c r="F34" s="5"/>
      <c r="G34" s="5"/>
      <c r="H34" s="5"/>
      <c r="I34" s="3"/>
      <c r="J34" s="32"/>
    </row>
    <row r="35" spans="1:10" s="10" customFormat="1" ht="21" customHeight="1" x14ac:dyDescent="0.4">
      <c r="A35" s="2" t="s">
        <v>42</v>
      </c>
      <c r="B35" s="4"/>
      <c r="C35" s="19">
        <v>930</v>
      </c>
      <c r="D35" s="19">
        <f t="shared" si="2"/>
        <v>0</v>
      </c>
      <c r="E35" s="5"/>
      <c r="F35" s="5"/>
      <c r="G35" s="5"/>
      <c r="H35" s="5"/>
      <c r="I35" s="3"/>
      <c r="J35" s="32"/>
    </row>
    <row r="36" spans="1:10" s="10" customFormat="1" ht="21" customHeight="1" x14ac:dyDescent="0.4">
      <c r="A36" s="2" t="s">
        <v>45</v>
      </c>
      <c r="B36" s="4"/>
      <c r="C36" s="19">
        <v>710</v>
      </c>
      <c r="D36" s="19">
        <f t="shared" si="2"/>
        <v>0</v>
      </c>
      <c r="E36" s="5"/>
      <c r="F36" s="5"/>
      <c r="G36" s="5"/>
      <c r="H36" s="5"/>
      <c r="I36" s="3"/>
      <c r="J36" s="32"/>
    </row>
    <row r="37" spans="1:10" s="10" customFormat="1" ht="21" customHeight="1" x14ac:dyDescent="0.4">
      <c r="A37" s="2" t="s">
        <v>44</v>
      </c>
      <c r="B37" s="4"/>
      <c r="C37" s="19">
        <v>710</v>
      </c>
      <c r="D37" s="19">
        <f t="shared" si="2"/>
        <v>0</v>
      </c>
      <c r="E37" s="5"/>
      <c r="F37" s="5"/>
      <c r="G37" s="5"/>
      <c r="H37" s="5"/>
      <c r="I37" s="3"/>
      <c r="J37" s="32"/>
    </row>
    <row r="38" spans="1:10" s="10" customFormat="1" ht="21" customHeight="1" x14ac:dyDescent="0.4">
      <c r="A38" s="2" t="s">
        <v>28</v>
      </c>
      <c r="B38" s="4"/>
      <c r="C38" s="19">
        <v>830</v>
      </c>
      <c r="D38" s="19">
        <f t="shared" si="2"/>
        <v>0</v>
      </c>
      <c r="E38" s="5"/>
      <c r="F38" s="5"/>
      <c r="G38" s="5"/>
      <c r="H38" s="5"/>
      <c r="I38" s="3"/>
      <c r="J38" s="11"/>
    </row>
    <row r="39" spans="1:10" s="10" customFormat="1" ht="21" customHeight="1" x14ac:dyDescent="0.4">
      <c r="A39" s="2" t="s">
        <v>27</v>
      </c>
      <c r="B39" s="4"/>
      <c r="C39" s="19">
        <v>830</v>
      </c>
      <c r="D39" s="19">
        <f t="shared" si="2"/>
        <v>0</v>
      </c>
      <c r="E39" s="5"/>
      <c r="F39" s="5"/>
      <c r="G39" s="5"/>
      <c r="H39" s="5"/>
      <c r="I39" s="3"/>
      <c r="J39" s="11"/>
    </row>
    <row r="40" spans="1:10" s="10" customFormat="1" ht="21" customHeight="1" x14ac:dyDescent="0.4">
      <c r="A40" s="2" t="s">
        <v>46</v>
      </c>
      <c r="B40" s="4"/>
      <c r="C40" s="19">
        <v>830</v>
      </c>
      <c r="D40" s="19">
        <f>+B40*C40+E40*130+F40*130+H40*140</f>
        <v>0</v>
      </c>
      <c r="E40" s="5"/>
      <c r="F40" s="5"/>
      <c r="G40" s="6" t="s">
        <v>31</v>
      </c>
      <c r="H40" s="5"/>
      <c r="I40" s="3"/>
      <c r="J40" s="11"/>
    </row>
    <row r="41" spans="1:10" s="10" customFormat="1" ht="21" customHeight="1" x14ac:dyDescent="0.4">
      <c r="A41" s="2" t="s">
        <v>47</v>
      </c>
      <c r="B41" s="4"/>
      <c r="C41" s="19">
        <v>830</v>
      </c>
      <c r="D41" s="19">
        <f t="shared" ref="D41:D44" si="3">+B41*C41+E41*130+F41*130+H41*140</f>
        <v>0</v>
      </c>
      <c r="E41" s="5"/>
      <c r="F41" s="5"/>
      <c r="G41" s="6" t="s">
        <v>31</v>
      </c>
      <c r="H41" s="5"/>
      <c r="I41" s="3"/>
      <c r="J41" s="11"/>
    </row>
    <row r="42" spans="1:10" s="10" customFormat="1" ht="21" customHeight="1" x14ac:dyDescent="0.4">
      <c r="A42" s="2" t="s">
        <v>48</v>
      </c>
      <c r="B42" s="4"/>
      <c r="C42" s="19">
        <v>530</v>
      </c>
      <c r="D42" s="19">
        <f t="shared" si="3"/>
        <v>0</v>
      </c>
      <c r="E42" s="5"/>
      <c r="F42" s="5"/>
      <c r="G42" s="6" t="s">
        <v>31</v>
      </c>
      <c r="H42" s="5"/>
      <c r="I42" s="3"/>
      <c r="J42" s="11"/>
    </row>
    <row r="43" spans="1:10" s="10" customFormat="1" ht="21" customHeight="1" x14ac:dyDescent="0.4">
      <c r="A43" s="2" t="s">
        <v>49</v>
      </c>
      <c r="B43" s="4"/>
      <c r="C43" s="19">
        <v>530</v>
      </c>
      <c r="D43" s="19">
        <f t="shared" si="3"/>
        <v>0</v>
      </c>
      <c r="E43" s="5"/>
      <c r="F43" s="5"/>
      <c r="G43" s="6" t="s">
        <v>31</v>
      </c>
      <c r="H43" s="5"/>
      <c r="I43" s="3"/>
      <c r="J43" s="11"/>
    </row>
    <row r="44" spans="1:10" s="10" customFormat="1" ht="21" customHeight="1" x14ac:dyDescent="0.4">
      <c r="A44" s="2" t="s">
        <v>55</v>
      </c>
      <c r="B44" s="4"/>
      <c r="C44" s="19">
        <v>730</v>
      </c>
      <c r="D44" s="19">
        <f t="shared" si="3"/>
        <v>0</v>
      </c>
      <c r="E44" s="5"/>
      <c r="F44" s="5"/>
      <c r="G44" s="6" t="s">
        <v>31</v>
      </c>
      <c r="H44" s="5"/>
      <c r="I44" s="3"/>
      <c r="J44" s="11"/>
    </row>
    <row r="45" spans="1:10" s="10" customFormat="1" ht="21" customHeight="1" x14ac:dyDescent="0.4">
      <c r="A45" s="2" t="s">
        <v>56</v>
      </c>
      <c r="B45" s="4"/>
      <c r="C45" s="19">
        <v>730</v>
      </c>
      <c r="D45" s="19">
        <f>+B45*C45+E45*130+F45*130+H45*140</f>
        <v>0</v>
      </c>
      <c r="E45" s="4"/>
      <c r="F45" s="5"/>
      <c r="G45" s="6" t="s">
        <v>31</v>
      </c>
      <c r="H45" s="5"/>
      <c r="I45" s="3"/>
      <c r="J45" s="11"/>
    </row>
    <row r="46" spans="1:10" s="10" customFormat="1" ht="21" customHeight="1" x14ac:dyDescent="0.4">
      <c r="A46" s="2" t="s">
        <v>64</v>
      </c>
      <c r="B46" s="4"/>
      <c r="C46" s="19">
        <v>780</v>
      </c>
      <c r="D46" s="19">
        <f>+B46*C46+E46*130+F46*130+H46*140+G46*170</f>
        <v>0</v>
      </c>
      <c r="E46" s="5"/>
      <c r="F46" s="5"/>
      <c r="G46" s="7"/>
      <c r="H46" s="5"/>
      <c r="I46" s="3"/>
      <c r="J46" s="11"/>
    </row>
    <row r="47" spans="1:10" s="10" customFormat="1" ht="21" customHeight="1" x14ac:dyDescent="0.4">
      <c r="A47" s="2" t="s">
        <v>65</v>
      </c>
      <c r="B47" s="4"/>
      <c r="C47" s="19">
        <v>780</v>
      </c>
      <c r="D47" s="19">
        <f t="shared" ref="D47:D50" si="4">+B47*C47+E47*130+F47*130+H47*140+G47*170</f>
        <v>0</v>
      </c>
      <c r="E47" s="5"/>
      <c r="F47" s="5"/>
      <c r="G47" s="7"/>
      <c r="H47" s="5"/>
      <c r="I47" s="3"/>
      <c r="J47" s="11"/>
    </row>
    <row r="48" spans="1:10" s="10" customFormat="1" ht="21" customHeight="1" x14ac:dyDescent="0.4">
      <c r="A48" s="2" t="s">
        <v>66</v>
      </c>
      <c r="B48" s="4"/>
      <c r="C48" s="19">
        <v>980</v>
      </c>
      <c r="D48" s="19">
        <f t="shared" si="4"/>
        <v>0</v>
      </c>
      <c r="E48" s="5"/>
      <c r="F48" s="5"/>
      <c r="G48" s="7"/>
      <c r="H48" s="5"/>
      <c r="I48" s="3"/>
      <c r="J48" s="11"/>
    </row>
    <row r="49" spans="1:10" s="10" customFormat="1" ht="21" customHeight="1" x14ac:dyDescent="0.4">
      <c r="A49" s="2" t="s">
        <v>67</v>
      </c>
      <c r="B49" s="4"/>
      <c r="C49" s="19">
        <v>980</v>
      </c>
      <c r="D49" s="19">
        <f t="shared" si="4"/>
        <v>0</v>
      </c>
      <c r="E49" s="5"/>
      <c r="F49" s="5"/>
      <c r="G49" s="7"/>
      <c r="H49" s="5"/>
      <c r="I49" s="3"/>
      <c r="J49" s="11"/>
    </row>
    <row r="50" spans="1:10" s="10" customFormat="1" ht="21" customHeight="1" x14ac:dyDescent="0.4">
      <c r="A50" s="2" t="s">
        <v>68</v>
      </c>
      <c r="B50" s="4"/>
      <c r="C50" s="19">
        <v>1280</v>
      </c>
      <c r="D50" s="19">
        <f t="shared" si="4"/>
        <v>0</v>
      </c>
      <c r="E50" s="5"/>
      <c r="F50" s="5"/>
      <c r="G50" s="7"/>
      <c r="H50" s="5"/>
      <c r="I50" s="3"/>
      <c r="J50" s="11"/>
    </row>
    <row r="51" spans="1:10" s="10" customFormat="1" ht="21" customHeight="1" x14ac:dyDescent="0.4">
      <c r="A51" s="2"/>
      <c r="B51" s="4"/>
      <c r="C51" s="19"/>
      <c r="D51" s="19">
        <f t="shared" ref="D51:D53" si="5">+B51*C51+E51*120+F51*120+H51*110+G51*150</f>
        <v>0</v>
      </c>
      <c r="E51" s="5"/>
      <c r="F51" s="5"/>
      <c r="G51" s="7"/>
      <c r="H51" s="5"/>
      <c r="I51" s="3"/>
      <c r="J51" s="11"/>
    </row>
    <row r="52" spans="1:10" s="10" customFormat="1" ht="21" customHeight="1" x14ac:dyDescent="0.4">
      <c r="A52" s="2"/>
      <c r="B52" s="4"/>
      <c r="C52" s="19"/>
      <c r="D52" s="19">
        <f t="shared" si="5"/>
        <v>0</v>
      </c>
      <c r="E52" s="5"/>
      <c r="F52" s="5"/>
      <c r="G52" s="7"/>
      <c r="H52" s="5"/>
      <c r="I52" s="3"/>
      <c r="J52" s="11"/>
    </row>
    <row r="53" spans="1:10" s="10" customFormat="1" ht="21" customHeight="1" x14ac:dyDescent="0.4">
      <c r="A53" s="2"/>
      <c r="B53" s="4"/>
      <c r="C53" s="19"/>
      <c r="D53" s="19">
        <f t="shared" si="5"/>
        <v>0</v>
      </c>
      <c r="E53" s="5"/>
      <c r="F53" s="5"/>
      <c r="G53" s="7"/>
      <c r="H53" s="5"/>
      <c r="I53" s="3"/>
      <c r="J53" s="11"/>
    </row>
    <row r="54" spans="1:10" ht="21" customHeight="1" x14ac:dyDescent="0.4">
      <c r="A54" s="22" t="s">
        <v>36</v>
      </c>
      <c r="B54" s="23"/>
      <c r="C54" s="20"/>
      <c r="D54" s="20">
        <f>SUM(D3:D53)</f>
        <v>0</v>
      </c>
      <c r="E54" s="24">
        <f>SUM(E3:E47)</f>
        <v>0</v>
      </c>
      <c r="F54" s="24">
        <f>SUM(F3:F47)</f>
        <v>0</v>
      </c>
      <c r="G54" s="24">
        <f>SUM(G3:G47)</f>
        <v>0</v>
      </c>
      <c r="H54" s="24">
        <f>SUM(H3:H47)</f>
        <v>0</v>
      </c>
      <c r="I54" s="25"/>
      <c r="J54" s="12"/>
    </row>
    <row r="55" spans="1:10" ht="19.899999999999999" customHeight="1" x14ac:dyDescent="0.4">
      <c r="J55" s="12"/>
    </row>
    <row r="56" spans="1:10" ht="12.6" customHeight="1" x14ac:dyDescent="0.4">
      <c r="A56" s="14" t="s">
        <v>37</v>
      </c>
      <c r="B56" s="37" t="s">
        <v>16</v>
      </c>
      <c r="C56" s="38"/>
      <c r="D56" s="37" t="s">
        <v>38</v>
      </c>
      <c r="E56" s="42"/>
      <c r="F56" s="42"/>
      <c r="G56" s="42"/>
      <c r="H56" s="42"/>
      <c r="I56" s="38"/>
    </row>
    <row r="57" spans="1:10" s="15" customFormat="1" ht="23.65" customHeight="1" x14ac:dyDescent="0.4">
      <c r="A57" s="1"/>
      <c r="B57" s="39"/>
      <c r="C57" s="40"/>
      <c r="D57" s="39"/>
      <c r="E57" s="43"/>
      <c r="F57" s="43"/>
      <c r="G57" s="43"/>
      <c r="H57" s="43"/>
      <c r="I57" s="40"/>
    </row>
    <row r="58" spans="1:10" ht="23.65" customHeight="1" x14ac:dyDescent="0.4">
      <c r="C58" s="16"/>
    </row>
    <row r="59" spans="1:10" ht="13.15" customHeight="1" x14ac:dyDescent="0.4">
      <c r="A59" s="33" t="s">
        <v>18</v>
      </c>
      <c r="B59" s="34"/>
      <c r="C59" s="35"/>
      <c r="D59" s="37" t="s">
        <v>39</v>
      </c>
      <c r="E59" s="42"/>
      <c r="F59" s="42"/>
      <c r="G59" s="42"/>
      <c r="H59" s="42"/>
      <c r="I59" s="38"/>
    </row>
    <row r="60" spans="1:10" x14ac:dyDescent="0.4">
      <c r="A60" s="36" t="s">
        <v>17</v>
      </c>
      <c r="B60" s="36"/>
      <c r="C60" s="36"/>
      <c r="D60" s="44" t="s">
        <v>19</v>
      </c>
      <c r="E60" s="45"/>
      <c r="F60" s="45"/>
      <c r="G60" s="45"/>
      <c r="H60" s="45"/>
      <c r="I60" s="46"/>
    </row>
    <row r="61" spans="1:10" ht="25.5" x14ac:dyDescent="0.4">
      <c r="A61" s="47" t="s">
        <v>54</v>
      </c>
      <c r="B61" s="48"/>
      <c r="C61" s="48"/>
      <c r="D61" s="49"/>
      <c r="E61" s="17"/>
      <c r="F61" s="41" t="s">
        <v>21</v>
      </c>
      <c r="G61" s="41"/>
      <c r="H61" s="41"/>
      <c r="I61" s="41"/>
    </row>
    <row r="62" spans="1:10" ht="21.6" customHeight="1" x14ac:dyDescent="0.4">
      <c r="A62" s="29"/>
      <c r="B62" s="30"/>
      <c r="C62" s="30"/>
      <c r="D62" s="18"/>
      <c r="E62" s="18"/>
      <c r="F62" s="18"/>
      <c r="G62" s="18"/>
      <c r="H62" s="18"/>
    </row>
  </sheetData>
  <mergeCells count="13">
    <mergeCell ref="A1:I1"/>
    <mergeCell ref="A62:C62"/>
    <mergeCell ref="J3:J37"/>
    <mergeCell ref="A59:C59"/>
    <mergeCell ref="A60:C60"/>
    <mergeCell ref="B56:C56"/>
    <mergeCell ref="B57:C57"/>
    <mergeCell ref="F61:I61"/>
    <mergeCell ref="D56:I56"/>
    <mergeCell ref="D57:I57"/>
    <mergeCell ref="D59:I59"/>
    <mergeCell ref="D60:I60"/>
    <mergeCell ref="A61:D61"/>
  </mergeCells>
  <phoneticPr fontId="1"/>
  <pageMargins left="0.47244094488188981" right="0.19685039370078741" top="0.23622047244094491" bottom="0.19685039370078741" header="0.19685039370078741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浩一 増井</cp:lastModifiedBy>
  <cp:lastPrinted>2024-06-17T12:02:10Z</cp:lastPrinted>
  <dcterms:created xsi:type="dcterms:W3CDTF">2021-10-19T03:54:08Z</dcterms:created>
  <dcterms:modified xsi:type="dcterms:W3CDTF">2026-03-05T02:20:12Z</dcterms:modified>
</cp:coreProperties>
</file>