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0f2e351d501fda/Desktop/"/>
    </mc:Choice>
  </mc:AlternateContent>
  <xr:revisionPtr revIDLastSave="67" documentId="13_ncr:1_{6A018A32-439C-4141-8853-C3AEFD72F5BF}" xr6:coauthVersionLast="47" xr6:coauthVersionMax="47" xr10:uidLastSave="{8CD64992-887F-4150-BBB8-8FFC74D66511}"/>
  <workbookProtection lockStructure="1"/>
  <bookViews>
    <workbookView xWindow="-108" yWindow="-108" windowWidth="23256" windowHeight="12456" xr2:uid="{B55F7DE5-C81D-49D4-B1C4-767D7A56069B}"/>
  </bookViews>
  <sheets>
    <sheet name="Sheet1" sheetId="1" r:id="rId1"/>
  </sheets>
  <definedNames>
    <definedName name="_xlnm.Print_Area" localSheetId="0">Sheet1!$A$1:$K$79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12" i="1"/>
  <c r="D27" i="1"/>
  <c r="D26" i="1"/>
  <c r="D25" i="1"/>
  <c r="D24" i="1"/>
  <c r="D23" i="1"/>
  <c r="D22" i="1"/>
  <c r="D21" i="1"/>
  <c r="D44" i="1"/>
  <c r="D42" i="1"/>
  <c r="D41" i="1"/>
  <c r="D40" i="1"/>
  <c r="D39" i="1"/>
  <c r="G71" i="1"/>
  <c r="D14" i="1"/>
  <c r="D64" i="1"/>
  <c r="D63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47" i="1"/>
  <c r="D6" i="1"/>
  <c r="D66" i="1"/>
  <c r="D43" i="1"/>
  <c r="I71" i="1"/>
  <c r="F71" i="1"/>
  <c r="E71" i="1"/>
  <c r="D20" i="1"/>
  <c r="D19" i="1"/>
  <c r="D7" i="1"/>
  <c r="D8" i="1"/>
  <c r="D9" i="1"/>
  <c r="D15" i="1"/>
  <c r="D16" i="1"/>
  <c r="D17" i="1"/>
  <c r="D18" i="1"/>
  <c r="D38" i="1"/>
  <c r="D5" i="1"/>
  <c r="D71" i="1" l="1"/>
</calcChain>
</file>

<file path=xl/sharedStrings.xml><?xml version="1.0" encoding="utf-8"?>
<sst xmlns="http://schemas.openxmlformats.org/spreadsheetml/2006/main" count="211" uniqueCount="87">
  <si>
    <t>品名</t>
    <rPh sb="0" eb="2">
      <t>シナメイ</t>
    </rPh>
    <phoneticPr fontId="1"/>
  </si>
  <si>
    <t>むね１００ｇ</t>
    <phoneticPr fontId="1"/>
  </si>
  <si>
    <t>もも１００ｇ</t>
    <phoneticPr fontId="1"/>
  </si>
  <si>
    <t>手羽先１本</t>
    <rPh sb="0" eb="3">
      <t>テバサキ</t>
    </rPh>
    <rPh sb="4" eb="5">
      <t>ホン</t>
    </rPh>
    <phoneticPr fontId="1"/>
  </si>
  <si>
    <t>大海老フライ１本</t>
    <rPh sb="0" eb="3">
      <t>オオエビ</t>
    </rPh>
    <rPh sb="7" eb="8">
      <t>ホン</t>
    </rPh>
    <phoneticPr fontId="1"/>
  </si>
  <si>
    <t>むね弁当４個</t>
    <rPh sb="2" eb="4">
      <t>ベントウ</t>
    </rPh>
    <rPh sb="5" eb="6">
      <t>コ</t>
    </rPh>
    <phoneticPr fontId="1"/>
  </si>
  <si>
    <t>むね弁当５個</t>
    <rPh sb="2" eb="4">
      <t>ベントウ</t>
    </rPh>
    <rPh sb="5" eb="6">
      <t>コ</t>
    </rPh>
    <phoneticPr fontId="1"/>
  </si>
  <si>
    <t>もも弁当４個</t>
    <rPh sb="2" eb="4">
      <t>ベントウ</t>
    </rPh>
    <rPh sb="5" eb="6">
      <t>コ</t>
    </rPh>
    <phoneticPr fontId="1"/>
  </si>
  <si>
    <t>もも弁当５個</t>
    <rPh sb="2" eb="4">
      <t>ベントウ</t>
    </rPh>
    <rPh sb="5" eb="6">
      <t>コ</t>
    </rPh>
    <phoneticPr fontId="1"/>
  </si>
  <si>
    <t>コンビ弁当</t>
    <rPh sb="3" eb="5">
      <t>ベントウ</t>
    </rPh>
    <phoneticPr fontId="1"/>
  </si>
  <si>
    <t>価格税込</t>
    <rPh sb="0" eb="2">
      <t>カカク</t>
    </rPh>
    <rPh sb="2" eb="4">
      <t>ゼイコミ</t>
    </rPh>
    <phoneticPr fontId="1"/>
  </si>
  <si>
    <t>個数</t>
    <rPh sb="0" eb="2">
      <t>コスウ</t>
    </rPh>
    <phoneticPr fontId="1"/>
  </si>
  <si>
    <t>電話番号</t>
    <rPh sb="0" eb="4">
      <t>デンワバンゴウ</t>
    </rPh>
    <phoneticPr fontId="1"/>
  </si>
  <si>
    <t>　　月　　日　　曜日　　　時　　分頃　　</t>
    <rPh sb="2" eb="3">
      <t>ツキ</t>
    </rPh>
    <rPh sb="5" eb="6">
      <t>ヒ</t>
    </rPh>
    <rPh sb="8" eb="10">
      <t>ヨウビ</t>
    </rPh>
    <rPh sb="13" eb="14">
      <t>ジ</t>
    </rPh>
    <rPh sb="16" eb="17">
      <t>フン</t>
    </rPh>
    <rPh sb="17" eb="18">
      <t>コロ</t>
    </rPh>
    <phoneticPr fontId="1"/>
  </si>
  <si>
    <t>ご　希　望　日　時</t>
    <rPh sb="2" eb="3">
      <t>ノゾミ</t>
    </rPh>
    <rPh sb="4" eb="5">
      <t>ノゾミ</t>
    </rPh>
    <rPh sb="6" eb="7">
      <t>ヒ</t>
    </rPh>
    <rPh sb="8" eb="9">
      <t>トキ</t>
    </rPh>
    <phoneticPr fontId="1"/>
  </si>
  <si>
    <t>ご来店　・　配達</t>
    <rPh sb="1" eb="3">
      <t>ライテン</t>
    </rPh>
    <rPh sb="6" eb="8">
      <t>ハイタツ</t>
    </rPh>
    <phoneticPr fontId="1"/>
  </si>
  <si>
    <t>ご注意・ご対応致しかねる場合もございますので、事前にお電話でご確認願います。</t>
    <rPh sb="1" eb="3">
      <t>チュウイジゼンデンワカクニンネガ</t>
    </rPh>
    <phoneticPr fontId="1"/>
  </si>
  <si>
    <t>山形市若宮2-10-1　TEL023-676-5335</t>
    <rPh sb="0" eb="3">
      <t>ヤマガタシ</t>
    </rPh>
    <rPh sb="3" eb="5">
      <t>ワカミヤ</t>
    </rPh>
    <phoneticPr fontId="1"/>
  </si>
  <si>
    <t>砂ずり100g（砂ぎも）</t>
    <rPh sb="0" eb="1">
      <t>スナスナ</t>
    </rPh>
    <phoneticPr fontId="1"/>
  </si>
  <si>
    <t>やげん100g（軟骨）</t>
    <rPh sb="0" eb="11">
      <t>ナンコツ</t>
    </rPh>
    <phoneticPr fontId="1"/>
  </si>
  <si>
    <t>合計</t>
    <rPh sb="0" eb="2">
      <t>ゴウケイ</t>
    </rPh>
    <phoneticPr fontId="1"/>
  </si>
  <si>
    <t>*</t>
    <phoneticPr fontId="1"/>
  </si>
  <si>
    <t>もも追加</t>
    <rPh sb="2" eb="4">
      <t>ツイカ</t>
    </rPh>
    <phoneticPr fontId="1"/>
  </si>
  <si>
    <t>むね追加</t>
    <rPh sb="2" eb="4">
      <t>ツイカ</t>
    </rPh>
    <phoneticPr fontId="1"/>
  </si>
  <si>
    <t>メモ</t>
    <phoneticPr fontId="1"/>
  </si>
  <si>
    <t>ご飯大盛り</t>
    <rPh sb="1" eb="4">
      <t>ハンオオモ</t>
    </rPh>
    <phoneticPr fontId="1"/>
  </si>
  <si>
    <t>合計(税込)</t>
    <rPh sb="0" eb="2">
      <t>ゴウケイ</t>
    </rPh>
    <rPh sb="3" eb="5">
      <t>ゼイコミ</t>
    </rPh>
    <phoneticPr fontId="1"/>
  </si>
  <si>
    <t>団体名・ご担当者氏名</t>
    <rPh sb="0" eb="2">
      <t>ダンタイ</t>
    </rPh>
    <rPh sb="2" eb="3">
      <t>メイ</t>
    </rPh>
    <rPh sb="5" eb="8">
      <t>タントウシャ</t>
    </rPh>
    <rPh sb="8" eb="10">
      <t>シメイ</t>
    </rPh>
    <phoneticPr fontId="1"/>
  </si>
  <si>
    <t>ご　住　所</t>
    <rPh sb="2" eb="3">
      <t>ジュウ</t>
    </rPh>
    <rPh sb="4" eb="5">
      <t>ショ</t>
    </rPh>
    <phoneticPr fontId="1"/>
  </si>
  <si>
    <t>ご希望される方に〇印をつけて下さい</t>
    <rPh sb="1" eb="3">
      <t>キボウ</t>
    </rPh>
    <rPh sb="6" eb="7">
      <t>ホウ</t>
    </rPh>
    <rPh sb="9" eb="10">
      <t>ジルシ</t>
    </rPh>
    <rPh sb="14" eb="15">
      <t>クダ</t>
    </rPh>
    <phoneticPr fontId="1"/>
  </si>
  <si>
    <t>南蛮弁当　むね</t>
    <rPh sb="0" eb="2">
      <t>ナンバン</t>
    </rPh>
    <rPh sb="2" eb="4">
      <t>ベントウ</t>
    </rPh>
    <phoneticPr fontId="1"/>
  </si>
  <si>
    <t>南蛮弁当　もも</t>
    <rPh sb="0" eb="2">
      <t>ナンバン</t>
    </rPh>
    <rPh sb="2" eb="4">
      <t>ベントウ</t>
    </rPh>
    <phoneticPr fontId="1"/>
  </si>
  <si>
    <t>白身魚フライ弁当　むね</t>
    <rPh sb="0" eb="3">
      <t>シロミザカナ</t>
    </rPh>
    <rPh sb="6" eb="8">
      <t>ベントウ</t>
    </rPh>
    <phoneticPr fontId="1"/>
  </si>
  <si>
    <t>白身魚フライ弁当　もも</t>
    <rPh sb="0" eb="3">
      <t>シロミザカナ</t>
    </rPh>
    <rPh sb="6" eb="8">
      <t>ベントウ</t>
    </rPh>
    <phoneticPr fontId="1"/>
  </si>
  <si>
    <t>牛肉コロッケ１個</t>
    <rPh sb="0" eb="2">
      <t>ギュウニク</t>
    </rPh>
    <rPh sb="7" eb="8">
      <t>コ</t>
    </rPh>
    <phoneticPr fontId="1"/>
  </si>
  <si>
    <t>白身魚1枚</t>
    <rPh sb="0" eb="3">
      <t>シロミサカナ</t>
    </rPh>
    <rPh sb="4" eb="5">
      <t>マイ</t>
    </rPh>
    <phoneticPr fontId="1"/>
  </si>
  <si>
    <t>カラマヨ丼　もも</t>
    <rPh sb="4" eb="5">
      <t>ドン</t>
    </rPh>
    <phoneticPr fontId="1"/>
  </si>
  <si>
    <t>カラマヨ丼　むね</t>
    <rPh sb="4" eb="5">
      <t>ドン</t>
    </rPh>
    <phoneticPr fontId="1"/>
  </si>
  <si>
    <t>コンビ弁当6個</t>
    <rPh sb="3" eb="5">
      <t>ベントウ</t>
    </rPh>
    <rPh sb="6" eb="7">
      <t>コ</t>
    </rPh>
    <phoneticPr fontId="1"/>
  </si>
  <si>
    <r>
      <t xml:space="preserve">　吉兆　注文書　FAX023-676-5335         </t>
    </r>
    <r>
      <rPr>
        <b/>
        <sz val="10"/>
        <color theme="1"/>
        <rFont val="游ゴシック"/>
        <family val="3"/>
        <charset val="128"/>
        <scheme val="minor"/>
      </rPr>
      <t xml:space="preserve">  </t>
    </r>
    <rPh sb="1" eb="3">
      <t>キッチョウ</t>
    </rPh>
    <rPh sb="4" eb="7">
      <t>チュウモンショ</t>
    </rPh>
    <phoneticPr fontId="1"/>
  </si>
  <si>
    <t>フライドポテト(コンソメ）</t>
    <phoneticPr fontId="1"/>
  </si>
  <si>
    <t>フライドポテト(しお）</t>
    <phoneticPr fontId="1"/>
  </si>
  <si>
    <t>大海老フライ弁当もも</t>
    <rPh sb="0" eb="3">
      <t>オオエビ</t>
    </rPh>
    <rPh sb="6" eb="8">
      <t>ベントウ</t>
    </rPh>
    <phoneticPr fontId="1"/>
  </si>
  <si>
    <t>大海老フライ弁当 むね</t>
    <rPh sb="0" eb="3">
      <t>オオエビ</t>
    </rPh>
    <rPh sb="6" eb="8">
      <t>ベントウ</t>
    </rPh>
    <phoneticPr fontId="1"/>
  </si>
  <si>
    <t>からコロ弁当　もも</t>
    <rPh sb="4" eb="6">
      <t>ベントウ</t>
    </rPh>
    <phoneticPr fontId="1"/>
  </si>
  <si>
    <t>からコロ弁当　むね</t>
    <rPh sb="4" eb="6">
      <t>ベントウ</t>
    </rPh>
    <phoneticPr fontId="1"/>
  </si>
  <si>
    <t>ささみチーズフライ弁当　もも</t>
    <rPh sb="9" eb="11">
      <t>ベントウ</t>
    </rPh>
    <phoneticPr fontId="1"/>
  </si>
  <si>
    <t>ささみチーズフライ弁当　むね</t>
    <rPh sb="9" eb="11">
      <t>ベントウ</t>
    </rPh>
    <phoneticPr fontId="1"/>
  </si>
  <si>
    <t>単品メニュー</t>
    <rPh sb="0" eb="2">
      <t>タンピン</t>
    </rPh>
    <phoneticPr fontId="1"/>
  </si>
  <si>
    <t>　　　セットメニュー</t>
    <phoneticPr fontId="1"/>
  </si>
  <si>
    <t>　　　お弁当メニュー</t>
    <rPh sb="4" eb="6">
      <t>ベントウ</t>
    </rPh>
    <phoneticPr fontId="1"/>
  </si>
  <si>
    <t>１個１３０円</t>
    <rPh sb="1" eb="2">
      <t>コ</t>
    </rPh>
    <rPh sb="5" eb="6">
      <t>エン</t>
    </rPh>
    <phoneticPr fontId="1"/>
  </si>
  <si>
    <t>１４０円</t>
    <rPh sb="3" eb="4">
      <t>エン</t>
    </rPh>
    <phoneticPr fontId="1"/>
  </si>
  <si>
    <t>コンビ１００ｇ</t>
    <phoneticPr fontId="1"/>
  </si>
  <si>
    <t>ささみチーズフライ1個</t>
    <rPh sb="10" eb="11">
      <t>コ</t>
    </rPh>
    <phoneticPr fontId="1"/>
  </si>
  <si>
    <t>ファミリーボックス（小）</t>
    <rPh sb="10" eb="11">
      <t>ショウ</t>
    </rPh>
    <phoneticPr fontId="1"/>
  </si>
  <si>
    <t>ファミリーボックス（大）</t>
    <rPh sb="10" eb="11">
      <t>ダイ</t>
    </rPh>
    <phoneticPr fontId="1"/>
  </si>
  <si>
    <t>手羽先５本パック</t>
    <rPh sb="0" eb="3">
      <t>テバサキ</t>
    </rPh>
    <rPh sb="4" eb="5">
      <t>ホン</t>
    </rPh>
    <phoneticPr fontId="1"/>
  </si>
  <si>
    <t>チキン南蛮４個（もも・むね・コンビ）</t>
    <rPh sb="3" eb="5">
      <t>ナンバン</t>
    </rPh>
    <rPh sb="6" eb="7">
      <t>コ</t>
    </rPh>
    <phoneticPr fontId="1"/>
  </si>
  <si>
    <t>チキン南蛮6個（もも・むね・コンビ）</t>
    <rPh sb="3" eb="5">
      <t>ナンバン</t>
    </rPh>
    <rPh sb="6" eb="7">
      <t>コ</t>
    </rPh>
    <phoneticPr fontId="1"/>
  </si>
  <si>
    <t>カラマヨ４個（もも・むね・コンビ）</t>
    <rPh sb="5" eb="6">
      <t>コ</t>
    </rPh>
    <phoneticPr fontId="1"/>
  </si>
  <si>
    <t>カラマヨ６個（もも・むね・コンビ）</t>
    <rPh sb="5" eb="6">
      <t>コ</t>
    </rPh>
    <phoneticPr fontId="1"/>
  </si>
  <si>
    <t>２個以上ご注文の方はまとめていいかの記入もお願いします</t>
    <rPh sb="1" eb="4">
      <t>コイジョウ</t>
    </rPh>
    <rPh sb="5" eb="7">
      <t>チュウモン</t>
    </rPh>
    <rPh sb="8" eb="9">
      <t>カタ</t>
    </rPh>
    <rPh sb="18" eb="20">
      <t>キニュウ</t>
    </rPh>
    <rPh sb="22" eb="23">
      <t>ネガ</t>
    </rPh>
    <phoneticPr fontId="1"/>
  </si>
  <si>
    <t>例）100ｇずつ袋別　など</t>
    <rPh sb="0" eb="1">
      <t>レイ</t>
    </rPh>
    <rPh sb="8" eb="10">
      <t>フクロベツ</t>
    </rPh>
    <phoneticPr fontId="1"/>
  </si>
  <si>
    <t>ご飯　小</t>
    <rPh sb="1" eb="2">
      <t>ハン</t>
    </rPh>
    <rPh sb="3" eb="4">
      <t>ショウ</t>
    </rPh>
    <phoneticPr fontId="1"/>
  </si>
  <si>
    <t>ご飯　大</t>
    <rPh sb="1" eb="2">
      <t>ハン</t>
    </rPh>
    <rPh sb="3" eb="4">
      <t>ダイ</t>
    </rPh>
    <phoneticPr fontId="1"/>
  </si>
  <si>
    <t>キャベツ　小</t>
    <rPh sb="5" eb="6">
      <t>ショウ</t>
    </rPh>
    <phoneticPr fontId="1"/>
  </si>
  <si>
    <t>キャベツ　大</t>
    <rPh sb="5" eb="6">
      <t>ダイ</t>
    </rPh>
    <phoneticPr fontId="1"/>
  </si>
  <si>
    <t>おーいお茶（600ｍ）</t>
    <rPh sb="4" eb="5">
      <t>チャ</t>
    </rPh>
    <phoneticPr fontId="1"/>
  </si>
  <si>
    <t>赤から変更</t>
    <rPh sb="0" eb="1">
      <t>アカ</t>
    </rPh>
    <rPh sb="3" eb="5">
      <t>ヘンコウ</t>
    </rPh>
    <phoneticPr fontId="1"/>
  </si>
  <si>
    <t>1個10円</t>
    <rPh sb="1" eb="2">
      <t>コ</t>
    </rPh>
    <rPh sb="4" eb="5">
      <t>エン</t>
    </rPh>
    <phoneticPr fontId="1"/>
  </si>
  <si>
    <t>赤から100ｇもも</t>
    <rPh sb="0" eb="1">
      <t>アカ</t>
    </rPh>
    <phoneticPr fontId="1"/>
  </si>
  <si>
    <t>黒から100ｇもも</t>
    <rPh sb="0" eb="1">
      <t>クロ</t>
    </rPh>
    <phoneticPr fontId="1"/>
  </si>
  <si>
    <t>黒から100ｇむね</t>
    <rPh sb="0" eb="1">
      <t>クロ</t>
    </rPh>
    <phoneticPr fontId="1"/>
  </si>
  <si>
    <t>赤から100ｇむね</t>
    <rPh sb="0" eb="1">
      <t>アカ</t>
    </rPh>
    <phoneticPr fontId="1"/>
  </si>
  <si>
    <t>黒から変更</t>
    <rPh sb="0" eb="1">
      <t>クロ</t>
    </rPh>
    <rPh sb="3" eb="5">
      <t>ヘンコウ</t>
    </rPh>
    <phoneticPr fontId="1"/>
  </si>
  <si>
    <t>１個１０円</t>
    <rPh sb="1" eb="2">
      <t>コ</t>
    </rPh>
    <rPh sb="4" eb="5">
      <t>エン</t>
    </rPh>
    <phoneticPr fontId="1"/>
  </si>
  <si>
    <t>ドレッシング(ごま）</t>
    <phoneticPr fontId="1"/>
  </si>
  <si>
    <t>　　　限定メニュー(記入式)</t>
    <rPh sb="3" eb="5">
      <t>ゲンテイ</t>
    </rPh>
    <rPh sb="10" eb="13">
      <t>キニュウシキ</t>
    </rPh>
    <phoneticPr fontId="1"/>
  </si>
  <si>
    <t>ユーリンチー</t>
    <phoneticPr fontId="1"/>
  </si>
  <si>
    <t>タルタル</t>
    <phoneticPr fontId="1"/>
  </si>
  <si>
    <t>ハニーマスタード</t>
    <phoneticPr fontId="1"/>
  </si>
  <si>
    <t>山形のだし</t>
    <rPh sb="0" eb="2">
      <t>ヤマガタ</t>
    </rPh>
    <phoneticPr fontId="1"/>
  </si>
  <si>
    <t>山形のだし(タバスコ)</t>
    <rPh sb="0" eb="2">
      <t>ヤマガタ</t>
    </rPh>
    <phoneticPr fontId="1"/>
  </si>
  <si>
    <t>山形のだし(しば漬け)</t>
    <rPh sb="0" eb="2">
      <t>ヤマガタ</t>
    </rPh>
    <rPh sb="8" eb="9">
      <t>ヅ</t>
    </rPh>
    <phoneticPr fontId="1"/>
  </si>
  <si>
    <t>小袋中濃ソース</t>
    <rPh sb="0" eb="2">
      <t>コブクロ</t>
    </rPh>
    <rPh sb="2" eb="4">
      <t>チュウノウ</t>
    </rPh>
    <phoneticPr fontId="1"/>
  </si>
  <si>
    <t xml:space="preserve">         自家製タレメニュー</t>
    <rPh sb="9" eb="12">
      <t>ジカセイ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</si>
</sst>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勘亭流H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AR P勘亭流H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 Light"/>
      <family val="3"/>
      <charset val="128"/>
      <scheme val="maj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0" fontId="10" fillId="0" borderId="1" xfId="0" applyFont="1" applyBorder="1" applyAlignment="1" applyProtection="1">
      <alignment vertical="center" shrinkToFit="1"/>
      <protection locked="0"/>
    </xf>
    <xf numFmtId="0" fontId="9" fillId="0" borderId="1" xfId="0" applyFont="1" applyBorder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38" fontId="10" fillId="0" borderId="1" xfId="1" applyFont="1" applyBorder="1" applyProtection="1">
      <alignment vertical="center"/>
      <protection locked="0"/>
    </xf>
    <xf numFmtId="38" fontId="10" fillId="0" borderId="1" xfId="1" applyFont="1" applyBorder="1" applyAlignment="1" applyProtection="1">
      <alignment horizontal="center" vertical="center"/>
    </xf>
    <xf numFmtId="38" fontId="10" fillId="0" borderId="1" xfId="1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vertical="center" textRotation="255" shrinkToFit="1"/>
      <protection locked="0"/>
    </xf>
    <xf numFmtId="0" fontId="0" fillId="0" borderId="0" xfId="0" applyAlignment="1" applyProtection="1">
      <alignment vertical="center" textRotation="255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38" fontId="10" fillId="0" borderId="1" xfId="1" applyFont="1" applyBorder="1" applyProtection="1">
      <alignment vertical="center"/>
    </xf>
    <xf numFmtId="38" fontId="7" fillId="0" borderId="1" xfId="1" applyFont="1" applyBorder="1" applyProtection="1">
      <alignment vertical="center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Protection="1">
      <alignment vertical="center"/>
      <protection locked="0"/>
    </xf>
    <xf numFmtId="38" fontId="7" fillId="0" borderId="1" xfId="1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10" fillId="0" borderId="5" xfId="0" applyFont="1" applyBorder="1" applyAlignment="1" applyProtection="1">
      <alignment vertical="center" textRotation="255" shrinkToFit="1"/>
      <protection locked="0"/>
    </xf>
    <xf numFmtId="0" fontId="9" fillId="0" borderId="5" xfId="0" applyFont="1" applyBorder="1" applyAlignment="1" applyProtection="1">
      <alignment vertical="center" textRotation="255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34D0-F17D-47B3-AA41-38D6B52734A6}">
  <dimension ref="A1:K79"/>
  <sheetViews>
    <sheetView showZeros="0" tabSelected="1" zoomScale="145" zoomScaleNormal="14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0" sqref="A30"/>
    </sheetView>
  </sheetViews>
  <sheetFormatPr defaultColWidth="8.69921875" defaultRowHeight="18"/>
  <cols>
    <col min="1" max="1" width="24.59765625" style="13" customWidth="1"/>
    <col min="2" max="2" width="5.69921875" style="8" customWidth="1"/>
    <col min="3" max="3" width="6.69921875" style="8" customWidth="1"/>
    <col min="4" max="4" width="7.296875" style="8" customWidth="1"/>
    <col min="5" max="5" width="5.8984375" style="8" customWidth="1"/>
    <col min="6" max="6" width="5.796875" style="8" customWidth="1"/>
    <col min="7" max="8" width="5.8984375" style="8" customWidth="1"/>
    <col min="9" max="9" width="5.796875" style="8" customWidth="1"/>
    <col min="10" max="10" width="29.09765625" style="8" customWidth="1"/>
    <col min="11" max="11" width="4.69921875" style="8" customWidth="1"/>
    <col min="12" max="16384" width="8.69921875" style="8"/>
  </cols>
  <sheetData>
    <row r="1" spans="1:11" ht="26.4">
      <c r="A1" s="30" t="s">
        <v>39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s="9" customFormat="1" ht="21" customHeight="1">
      <c r="A2" s="21" t="s">
        <v>0</v>
      </c>
      <c r="B2" s="21" t="s">
        <v>11</v>
      </c>
      <c r="C2" s="21" t="s">
        <v>10</v>
      </c>
      <c r="D2" s="26" t="s">
        <v>20</v>
      </c>
      <c r="E2" s="21" t="s">
        <v>22</v>
      </c>
      <c r="F2" s="21" t="s">
        <v>23</v>
      </c>
      <c r="G2" s="21" t="s">
        <v>25</v>
      </c>
      <c r="H2" s="21" t="s">
        <v>75</v>
      </c>
      <c r="I2" s="21" t="s">
        <v>69</v>
      </c>
      <c r="J2" s="21" t="s">
        <v>24</v>
      </c>
    </row>
    <row r="3" spans="1:11" s="9" customFormat="1" ht="21" customHeight="1">
      <c r="A3" s="21"/>
      <c r="B3" s="21"/>
      <c r="C3" s="21"/>
      <c r="D3" s="26"/>
      <c r="E3" s="21" t="s">
        <v>51</v>
      </c>
      <c r="F3" s="21" t="s">
        <v>51</v>
      </c>
      <c r="G3" s="21" t="s">
        <v>52</v>
      </c>
      <c r="H3" s="21" t="s">
        <v>76</v>
      </c>
      <c r="I3" s="21" t="s">
        <v>70</v>
      </c>
      <c r="J3" s="21"/>
    </row>
    <row r="4" spans="1:11" s="9" customFormat="1" ht="21" customHeight="1">
      <c r="A4" s="27" t="s">
        <v>48</v>
      </c>
      <c r="B4" s="21"/>
      <c r="C4" s="21"/>
      <c r="D4" s="26"/>
      <c r="E4" s="21"/>
      <c r="F4" s="21"/>
      <c r="G4" s="21"/>
      <c r="H4" s="21"/>
      <c r="I4" s="21"/>
      <c r="J4" s="28" t="s">
        <v>62</v>
      </c>
    </row>
    <row r="5" spans="1:11" s="10" customFormat="1" ht="21" customHeight="1">
      <c r="A5" s="2" t="s">
        <v>2</v>
      </c>
      <c r="B5" s="2"/>
      <c r="C5" s="19">
        <v>390</v>
      </c>
      <c r="D5" s="19">
        <f>+B5*C5</f>
        <v>0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21</v>
      </c>
      <c r="J5" s="29" t="s">
        <v>63</v>
      </c>
      <c r="K5" s="34" t="s">
        <v>16</v>
      </c>
    </row>
    <row r="6" spans="1:11" s="10" customFormat="1" ht="21" customHeight="1">
      <c r="A6" s="2" t="s">
        <v>1</v>
      </c>
      <c r="B6" s="2"/>
      <c r="C6" s="19">
        <v>390</v>
      </c>
      <c r="D6" s="19">
        <f>+B6*C6</f>
        <v>0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21</v>
      </c>
      <c r="J6" s="3"/>
      <c r="K6" s="34"/>
    </row>
    <row r="7" spans="1:11" s="10" customFormat="1" ht="21" customHeight="1">
      <c r="A7" s="2" t="s">
        <v>53</v>
      </c>
      <c r="B7" s="2"/>
      <c r="C7" s="19">
        <v>390</v>
      </c>
      <c r="D7" s="19">
        <f t="shared" ref="D7:D42" si="0">+B7*C7</f>
        <v>0</v>
      </c>
      <c r="E7" s="6" t="s">
        <v>21</v>
      </c>
      <c r="F7" s="6" t="s">
        <v>21</v>
      </c>
      <c r="G7" s="6" t="s">
        <v>21</v>
      </c>
      <c r="H7" s="6" t="s">
        <v>21</v>
      </c>
      <c r="I7" s="6" t="s">
        <v>21</v>
      </c>
      <c r="J7" s="3"/>
      <c r="K7" s="34"/>
    </row>
    <row r="8" spans="1:11" s="10" customFormat="1" ht="21" customHeight="1">
      <c r="A8" s="2" t="s">
        <v>18</v>
      </c>
      <c r="B8" s="2"/>
      <c r="C8" s="19">
        <v>390</v>
      </c>
      <c r="D8" s="19">
        <f t="shared" si="0"/>
        <v>0</v>
      </c>
      <c r="E8" s="6" t="s">
        <v>21</v>
      </c>
      <c r="F8" s="6" t="s">
        <v>21</v>
      </c>
      <c r="G8" s="6" t="s">
        <v>21</v>
      </c>
      <c r="H8" s="6" t="s">
        <v>21</v>
      </c>
      <c r="I8" s="6" t="s">
        <v>21</v>
      </c>
      <c r="J8" s="3"/>
      <c r="K8" s="34"/>
    </row>
    <row r="9" spans="1:11" s="10" customFormat="1" ht="21" customHeight="1">
      <c r="A9" s="2" t="s">
        <v>19</v>
      </c>
      <c r="B9" s="2"/>
      <c r="C9" s="19">
        <v>390</v>
      </c>
      <c r="D9" s="19">
        <f t="shared" si="0"/>
        <v>0</v>
      </c>
      <c r="E9" s="6" t="s">
        <v>21</v>
      </c>
      <c r="F9" s="6" t="s">
        <v>21</v>
      </c>
      <c r="G9" s="6" t="s">
        <v>21</v>
      </c>
      <c r="H9" s="6" t="s">
        <v>21</v>
      </c>
      <c r="I9" s="6" t="s">
        <v>21</v>
      </c>
      <c r="J9" s="3"/>
      <c r="K9" s="34"/>
    </row>
    <row r="10" spans="1:11" s="10" customFormat="1" ht="21" customHeight="1">
      <c r="A10" s="2" t="s">
        <v>72</v>
      </c>
      <c r="B10" s="2"/>
      <c r="C10" s="19">
        <v>420</v>
      </c>
      <c r="D10" s="19">
        <f t="shared" si="0"/>
        <v>0</v>
      </c>
      <c r="E10" s="6" t="s">
        <v>21</v>
      </c>
      <c r="F10" s="6" t="s">
        <v>21</v>
      </c>
      <c r="G10" s="6" t="s">
        <v>21</v>
      </c>
      <c r="H10" s="6" t="s">
        <v>21</v>
      </c>
      <c r="I10" s="6" t="s">
        <v>21</v>
      </c>
      <c r="J10" s="3"/>
      <c r="K10" s="34"/>
    </row>
    <row r="11" spans="1:11" s="10" customFormat="1" ht="21" customHeight="1">
      <c r="A11" s="2" t="s">
        <v>73</v>
      </c>
      <c r="B11" s="2"/>
      <c r="C11" s="19">
        <v>420</v>
      </c>
      <c r="D11" s="19">
        <f t="shared" si="0"/>
        <v>0</v>
      </c>
      <c r="E11" s="6" t="s">
        <v>21</v>
      </c>
      <c r="F11" s="6" t="s">
        <v>21</v>
      </c>
      <c r="G11" s="6" t="s">
        <v>21</v>
      </c>
      <c r="H11" s="6" t="s">
        <v>21</v>
      </c>
      <c r="I11" s="6" t="s">
        <v>21</v>
      </c>
      <c r="J11" s="3"/>
      <c r="K11" s="34"/>
    </row>
    <row r="12" spans="1:11" s="10" customFormat="1" ht="21" customHeight="1">
      <c r="A12" s="2" t="s">
        <v>71</v>
      </c>
      <c r="B12" s="2"/>
      <c r="C12" s="19">
        <v>420</v>
      </c>
      <c r="D12" s="19">
        <f t="shared" si="0"/>
        <v>0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3"/>
      <c r="K12" s="34"/>
    </row>
    <row r="13" spans="1:11" s="10" customFormat="1" ht="21" customHeight="1">
      <c r="A13" s="2" t="s">
        <v>74</v>
      </c>
      <c r="B13" s="2"/>
      <c r="C13" s="19">
        <v>420</v>
      </c>
      <c r="D13" s="19"/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3"/>
      <c r="K13" s="34"/>
    </row>
    <row r="14" spans="1:11" s="10" customFormat="1" ht="21" customHeight="1">
      <c r="A14" s="2" t="s">
        <v>41</v>
      </c>
      <c r="B14" s="2"/>
      <c r="C14" s="19">
        <v>220</v>
      </c>
      <c r="D14" s="19">
        <f t="shared" si="0"/>
        <v>0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3"/>
      <c r="K14" s="34"/>
    </row>
    <row r="15" spans="1:11" s="10" customFormat="1" ht="21" customHeight="1">
      <c r="A15" s="2" t="s">
        <v>40</v>
      </c>
      <c r="B15" s="2"/>
      <c r="C15" s="19">
        <v>220</v>
      </c>
      <c r="D15" s="19">
        <f t="shared" si="0"/>
        <v>0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3"/>
      <c r="K15" s="34"/>
    </row>
    <row r="16" spans="1:11" s="10" customFormat="1" ht="21" customHeight="1">
      <c r="A16" s="2" t="s">
        <v>3</v>
      </c>
      <c r="B16" s="2"/>
      <c r="C16" s="19">
        <v>190</v>
      </c>
      <c r="D16" s="19">
        <f t="shared" si="0"/>
        <v>0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3"/>
      <c r="K16" s="34"/>
    </row>
    <row r="17" spans="1:11" s="10" customFormat="1" ht="21" customHeight="1">
      <c r="A17" s="2" t="s">
        <v>34</v>
      </c>
      <c r="B17" s="2"/>
      <c r="C17" s="19">
        <v>160</v>
      </c>
      <c r="D17" s="19">
        <f t="shared" si="0"/>
        <v>0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3"/>
      <c r="K17" s="34"/>
    </row>
    <row r="18" spans="1:11" s="10" customFormat="1" ht="21" customHeight="1">
      <c r="A18" s="2" t="s">
        <v>4</v>
      </c>
      <c r="B18" s="2"/>
      <c r="C18" s="19">
        <v>390</v>
      </c>
      <c r="D18" s="19">
        <f t="shared" si="0"/>
        <v>0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3"/>
      <c r="K18" s="34"/>
    </row>
    <row r="19" spans="1:11" s="10" customFormat="1" ht="21" customHeight="1">
      <c r="A19" s="2" t="s">
        <v>35</v>
      </c>
      <c r="B19" s="2"/>
      <c r="C19" s="19">
        <v>160</v>
      </c>
      <c r="D19" s="19">
        <f t="shared" si="0"/>
        <v>0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3"/>
      <c r="K19" s="34"/>
    </row>
    <row r="20" spans="1:11" s="10" customFormat="1" ht="21" customHeight="1">
      <c r="A20" s="2" t="s">
        <v>54</v>
      </c>
      <c r="B20" s="2"/>
      <c r="C20" s="19">
        <v>260</v>
      </c>
      <c r="D20" s="19">
        <f>+B20*C20</f>
        <v>0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3"/>
      <c r="K20" s="34"/>
    </row>
    <row r="21" spans="1:11" s="10" customFormat="1" ht="21" customHeight="1">
      <c r="A21" s="2" t="s">
        <v>64</v>
      </c>
      <c r="B21" s="2"/>
      <c r="C21" s="19">
        <v>250</v>
      </c>
      <c r="D21" s="19">
        <f t="shared" ref="D21:D27" si="1">+B21*C21</f>
        <v>0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3"/>
      <c r="K21" s="34"/>
    </row>
    <row r="22" spans="1:11" s="10" customFormat="1" ht="21" customHeight="1">
      <c r="A22" s="2" t="s">
        <v>65</v>
      </c>
      <c r="B22" s="2"/>
      <c r="C22" s="19">
        <v>370</v>
      </c>
      <c r="D22" s="19">
        <f t="shared" si="1"/>
        <v>0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3"/>
      <c r="K22" s="34"/>
    </row>
    <row r="23" spans="1:11" s="10" customFormat="1" ht="21" customHeight="1">
      <c r="A23" s="2" t="s">
        <v>66</v>
      </c>
      <c r="B23" s="2"/>
      <c r="C23" s="19">
        <v>120</v>
      </c>
      <c r="D23" s="19">
        <f t="shared" si="1"/>
        <v>0</v>
      </c>
      <c r="E23" s="6" t="s">
        <v>21</v>
      </c>
      <c r="F23" s="6" t="s">
        <v>21</v>
      </c>
      <c r="G23" s="6" t="s">
        <v>21</v>
      </c>
      <c r="H23" s="6" t="s">
        <v>21</v>
      </c>
      <c r="I23" s="6" t="s">
        <v>21</v>
      </c>
      <c r="J23" s="3"/>
      <c r="K23" s="34"/>
    </row>
    <row r="24" spans="1:11" s="10" customFormat="1" ht="21" customHeight="1">
      <c r="A24" s="2" t="s">
        <v>67</v>
      </c>
      <c r="B24" s="2"/>
      <c r="C24" s="19">
        <v>170</v>
      </c>
      <c r="D24" s="19">
        <f t="shared" si="1"/>
        <v>0</v>
      </c>
      <c r="E24" s="6" t="s">
        <v>21</v>
      </c>
      <c r="F24" s="6" t="s">
        <v>21</v>
      </c>
      <c r="G24" s="6" t="s">
        <v>21</v>
      </c>
      <c r="H24" s="6" t="s">
        <v>21</v>
      </c>
      <c r="I24" s="6" t="s">
        <v>21</v>
      </c>
      <c r="J24" s="3"/>
      <c r="K24" s="34"/>
    </row>
    <row r="25" spans="1:11" s="10" customFormat="1" ht="21" customHeight="1">
      <c r="A25" s="2" t="s">
        <v>77</v>
      </c>
      <c r="B25" s="2"/>
      <c r="C25" s="19">
        <v>30</v>
      </c>
      <c r="D25" s="19">
        <f t="shared" si="1"/>
        <v>0</v>
      </c>
      <c r="E25" s="6" t="s">
        <v>21</v>
      </c>
      <c r="F25" s="6" t="s">
        <v>21</v>
      </c>
      <c r="G25" s="6" t="s">
        <v>21</v>
      </c>
      <c r="H25" s="6" t="s">
        <v>21</v>
      </c>
      <c r="I25" s="6" t="s">
        <v>21</v>
      </c>
      <c r="J25" s="3"/>
      <c r="K25" s="34"/>
    </row>
    <row r="26" spans="1:11" s="10" customFormat="1" ht="21" customHeight="1">
      <c r="A26" s="2" t="s">
        <v>85</v>
      </c>
      <c r="B26" s="2"/>
      <c r="C26" s="19">
        <v>10</v>
      </c>
      <c r="D26" s="19">
        <f t="shared" si="1"/>
        <v>0</v>
      </c>
      <c r="E26" s="6" t="s">
        <v>21</v>
      </c>
      <c r="F26" s="6" t="s">
        <v>21</v>
      </c>
      <c r="G26" s="6" t="s">
        <v>21</v>
      </c>
      <c r="H26" s="6" t="s">
        <v>21</v>
      </c>
      <c r="I26" s="6" t="s">
        <v>21</v>
      </c>
      <c r="J26" s="3"/>
      <c r="K26" s="34"/>
    </row>
    <row r="27" spans="1:11" s="10" customFormat="1" ht="21" customHeight="1">
      <c r="A27" s="2" t="s">
        <v>68</v>
      </c>
      <c r="B27" s="2"/>
      <c r="C27" s="19">
        <v>180</v>
      </c>
      <c r="D27" s="19">
        <f t="shared" si="1"/>
        <v>0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21</v>
      </c>
      <c r="J27" s="3"/>
      <c r="K27" s="34"/>
    </row>
    <row r="28" spans="1:11" s="10" customFormat="1" ht="21" customHeight="1">
      <c r="A28" s="2"/>
      <c r="B28" s="2"/>
      <c r="C28" s="19"/>
      <c r="D28" s="19"/>
      <c r="E28" s="6"/>
      <c r="F28" s="6"/>
      <c r="G28" s="6"/>
      <c r="H28" s="6"/>
      <c r="I28" s="6"/>
      <c r="J28" s="3"/>
      <c r="K28" s="34"/>
    </row>
    <row r="29" spans="1:11" s="10" customFormat="1" ht="21" customHeight="1">
      <c r="A29" s="2" t="s">
        <v>86</v>
      </c>
      <c r="B29" s="2"/>
      <c r="C29" s="19"/>
      <c r="D29" s="19"/>
      <c r="E29" s="6"/>
      <c r="F29" s="6"/>
      <c r="G29" s="6"/>
      <c r="H29" s="6"/>
      <c r="I29" s="6"/>
      <c r="J29" s="3"/>
      <c r="K29" s="34"/>
    </row>
    <row r="30" spans="1:11" s="10" customFormat="1" ht="21" customHeight="1">
      <c r="A30" s="2" t="s">
        <v>80</v>
      </c>
      <c r="B30" s="2"/>
      <c r="C30" s="19">
        <v>200</v>
      </c>
      <c r="D30" s="19"/>
      <c r="E30" s="6"/>
      <c r="F30" s="6"/>
      <c r="G30" s="6"/>
      <c r="H30" s="6"/>
      <c r="I30" s="6"/>
      <c r="J30" s="3"/>
      <c r="K30" s="34"/>
    </row>
    <row r="31" spans="1:11" s="10" customFormat="1" ht="21" customHeight="1">
      <c r="A31" s="2" t="s">
        <v>79</v>
      </c>
      <c r="B31" s="2"/>
      <c r="C31" s="19">
        <v>150</v>
      </c>
      <c r="D31" s="19"/>
      <c r="E31" s="6"/>
      <c r="F31" s="6"/>
      <c r="G31" s="6"/>
      <c r="H31" s="6"/>
      <c r="I31" s="6"/>
      <c r="J31" s="3"/>
      <c r="K31" s="34"/>
    </row>
    <row r="32" spans="1:11" s="10" customFormat="1" ht="21" customHeight="1">
      <c r="A32" s="2" t="s">
        <v>81</v>
      </c>
      <c r="B32" s="2"/>
      <c r="C32" s="19">
        <v>230</v>
      </c>
      <c r="D32" s="19"/>
      <c r="E32" s="6"/>
      <c r="F32" s="6"/>
      <c r="G32" s="6"/>
      <c r="H32" s="6"/>
      <c r="I32" s="6"/>
      <c r="J32" s="3"/>
      <c r="K32" s="34"/>
    </row>
    <row r="33" spans="1:11" s="10" customFormat="1" ht="21" customHeight="1">
      <c r="A33" s="2" t="s">
        <v>82</v>
      </c>
      <c r="B33" s="2"/>
      <c r="C33" s="19">
        <v>150</v>
      </c>
      <c r="D33" s="19"/>
      <c r="E33" s="6"/>
      <c r="F33" s="6"/>
      <c r="G33" s="6"/>
      <c r="H33" s="6"/>
      <c r="I33" s="6"/>
      <c r="J33" s="3"/>
      <c r="K33" s="34"/>
    </row>
    <row r="34" spans="1:11" s="10" customFormat="1" ht="21" customHeight="1">
      <c r="A34" s="2" t="s">
        <v>83</v>
      </c>
      <c r="B34" s="2"/>
      <c r="C34" s="19">
        <v>150</v>
      </c>
      <c r="D34" s="19"/>
      <c r="E34" s="6"/>
      <c r="F34" s="6"/>
      <c r="G34" s="6"/>
      <c r="H34" s="6"/>
      <c r="I34" s="6"/>
      <c r="J34" s="3"/>
      <c r="K34" s="34"/>
    </row>
    <row r="35" spans="1:11" s="10" customFormat="1" ht="21" customHeight="1">
      <c r="A35" s="2" t="s">
        <v>84</v>
      </c>
      <c r="B35" s="2"/>
      <c r="C35" s="19">
        <v>150</v>
      </c>
      <c r="D35" s="19"/>
      <c r="E35" s="6"/>
      <c r="F35" s="6"/>
      <c r="G35" s="6"/>
      <c r="H35" s="6"/>
      <c r="I35" s="6"/>
      <c r="J35" s="3"/>
      <c r="K35" s="34"/>
    </row>
    <row r="36" spans="1:11" s="10" customFormat="1" ht="21" customHeight="1">
      <c r="A36" s="2"/>
      <c r="B36" s="2"/>
      <c r="C36" s="19"/>
      <c r="D36" s="19"/>
      <c r="E36" s="6"/>
      <c r="F36" s="6"/>
      <c r="G36" s="6"/>
      <c r="H36" s="6"/>
      <c r="I36" s="6"/>
      <c r="J36" s="3"/>
      <c r="K36" s="34"/>
    </row>
    <row r="37" spans="1:11" s="10" customFormat="1" ht="21" customHeight="1">
      <c r="A37" s="2" t="s">
        <v>49</v>
      </c>
      <c r="B37" s="2"/>
      <c r="C37" s="19"/>
      <c r="D37" s="19"/>
      <c r="E37" s="6"/>
      <c r="F37" s="6"/>
      <c r="G37" s="6"/>
      <c r="H37" s="6"/>
      <c r="I37" s="6"/>
      <c r="J37" s="3"/>
      <c r="K37" s="34"/>
    </row>
    <row r="38" spans="1:11" s="10" customFormat="1" ht="21" customHeight="1">
      <c r="A38" s="2" t="s">
        <v>55</v>
      </c>
      <c r="B38" s="2"/>
      <c r="C38" s="19">
        <v>1900</v>
      </c>
      <c r="D38" s="19">
        <f t="shared" si="0"/>
        <v>0</v>
      </c>
      <c r="E38" s="6"/>
      <c r="F38" s="6"/>
      <c r="G38" s="6" t="s">
        <v>21</v>
      </c>
      <c r="H38" s="6"/>
      <c r="I38" s="6"/>
      <c r="J38" s="3"/>
      <c r="K38" s="34"/>
    </row>
    <row r="39" spans="1:11" s="10" customFormat="1" ht="21" customHeight="1">
      <c r="A39" s="2" t="s">
        <v>56</v>
      </c>
      <c r="B39" s="2"/>
      <c r="C39" s="19">
        <v>3500</v>
      </c>
      <c r="D39" s="19">
        <f t="shared" si="0"/>
        <v>0</v>
      </c>
      <c r="E39" s="6"/>
      <c r="F39" s="6"/>
      <c r="G39" s="6" t="s">
        <v>21</v>
      </c>
      <c r="H39" s="6"/>
      <c r="I39" s="6"/>
      <c r="J39" s="3"/>
      <c r="K39" s="34"/>
    </row>
    <row r="40" spans="1:11" s="10" customFormat="1" ht="21" customHeight="1">
      <c r="A40" s="2" t="s">
        <v>57</v>
      </c>
      <c r="B40" s="2"/>
      <c r="C40" s="19">
        <v>880</v>
      </c>
      <c r="D40" s="19">
        <f t="shared" si="0"/>
        <v>0</v>
      </c>
      <c r="E40" s="6" t="s">
        <v>21</v>
      </c>
      <c r="F40" s="6" t="s">
        <v>21</v>
      </c>
      <c r="G40" s="6" t="s">
        <v>21</v>
      </c>
      <c r="H40" s="6"/>
      <c r="I40" s="6"/>
      <c r="J40" s="3"/>
      <c r="K40" s="34"/>
    </row>
    <row r="41" spans="1:11" s="10" customFormat="1" ht="21" customHeight="1">
      <c r="A41" s="2" t="s">
        <v>58</v>
      </c>
      <c r="B41" s="2"/>
      <c r="C41" s="19">
        <v>600</v>
      </c>
      <c r="D41" s="19">
        <f t="shared" si="0"/>
        <v>0</v>
      </c>
      <c r="E41" s="6"/>
      <c r="F41" s="6"/>
      <c r="G41" s="6" t="s">
        <v>21</v>
      </c>
      <c r="H41" s="6"/>
      <c r="I41" s="6"/>
      <c r="J41" s="3"/>
      <c r="K41" s="34"/>
    </row>
    <row r="42" spans="1:11" s="10" customFormat="1" ht="21" customHeight="1">
      <c r="A42" s="2" t="s">
        <v>59</v>
      </c>
      <c r="B42" s="2"/>
      <c r="C42" s="19">
        <v>850</v>
      </c>
      <c r="D42" s="19">
        <f t="shared" si="0"/>
        <v>0</v>
      </c>
      <c r="E42" s="6"/>
      <c r="F42" s="6"/>
      <c r="G42" s="6" t="s">
        <v>21</v>
      </c>
      <c r="H42" s="6"/>
      <c r="I42" s="6"/>
      <c r="J42" s="3"/>
      <c r="K42" s="34"/>
    </row>
    <row r="43" spans="1:11" s="10" customFormat="1" ht="21" customHeight="1">
      <c r="A43" s="2" t="s">
        <v>60</v>
      </c>
      <c r="B43" s="2"/>
      <c r="C43" s="19">
        <v>550</v>
      </c>
      <c r="D43" s="19">
        <f>+B43*C43</f>
        <v>0</v>
      </c>
      <c r="E43" s="6"/>
      <c r="F43" s="6"/>
      <c r="G43" s="6" t="s">
        <v>21</v>
      </c>
      <c r="H43" s="6"/>
      <c r="I43" s="6"/>
      <c r="J43" s="3"/>
      <c r="K43" s="34"/>
    </row>
    <row r="44" spans="1:11" s="10" customFormat="1" ht="21" customHeight="1">
      <c r="A44" s="2" t="s">
        <v>61</v>
      </c>
      <c r="B44" s="2"/>
      <c r="C44" s="19">
        <v>790</v>
      </c>
      <c r="D44" s="19">
        <f>+B44*C44</f>
        <v>0</v>
      </c>
      <c r="E44" s="6"/>
      <c r="F44" s="6"/>
      <c r="G44" s="6" t="s">
        <v>21</v>
      </c>
      <c r="H44" s="6"/>
      <c r="I44" s="6"/>
      <c r="J44" s="3"/>
      <c r="K44" s="34"/>
    </row>
    <row r="45" spans="1:11" s="10" customFormat="1" ht="21" customHeight="1">
      <c r="A45" s="2"/>
      <c r="B45" s="2"/>
      <c r="C45" s="19"/>
      <c r="D45" s="19"/>
      <c r="E45" s="6"/>
      <c r="F45" s="6"/>
      <c r="G45" s="6"/>
      <c r="H45" s="6"/>
      <c r="I45" s="6"/>
      <c r="J45" s="3"/>
      <c r="K45" s="34"/>
    </row>
    <row r="46" spans="1:11" s="10" customFormat="1" ht="21" customHeight="1">
      <c r="A46" s="2" t="s">
        <v>50</v>
      </c>
      <c r="B46" s="2"/>
      <c r="C46" s="19"/>
      <c r="D46" s="19"/>
      <c r="E46" s="6"/>
      <c r="F46" s="6"/>
      <c r="G46" s="6"/>
      <c r="H46" s="6"/>
      <c r="I46" s="6"/>
      <c r="J46" s="3"/>
      <c r="K46" s="34"/>
    </row>
    <row r="47" spans="1:11" s="10" customFormat="1" ht="21" customHeight="1">
      <c r="A47" s="2" t="s">
        <v>42</v>
      </c>
      <c r="B47" s="4"/>
      <c r="C47" s="19">
        <v>960</v>
      </c>
      <c r="D47" s="19">
        <f t="shared" ref="D47:D62" si="2">+B47*C47+E47*130+F47*130+I47*140+G47*170</f>
        <v>0</v>
      </c>
      <c r="E47" s="5"/>
      <c r="F47" s="5"/>
      <c r="G47" s="5"/>
      <c r="H47" s="5"/>
      <c r="I47" s="5"/>
      <c r="J47" s="3"/>
      <c r="K47" s="34"/>
    </row>
    <row r="48" spans="1:11" s="10" customFormat="1" ht="21" customHeight="1">
      <c r="A48" s="2" t="s">
        <v>43</v>
      </c>
      <c r="B48" s="4"/>
      <c r="C48" s="19">
        <v>960</v>
      </c>
      <c r="D48" s="19">
        <f t="shared" si="2"/>
        <v>0</v>
      </c>
      <c r="E48" s="5"/>
      <c r="F48" s="5"/>
      <c r="G48" s="5"/>
      <c r="H48" s="5"/>
      <c r="I48" s="5"/>
      <c r="J48" s="3"/>
      <c r="K48" s="34"/>
    </row>
    <row r="49" spans="1:11" s="10" customFormat="1" ht="21" customHeight="1">
      <c r="A49" s="2" t="s">
        <v>7</v>
      </c>
      <c r="B49" s="4"/>
      <c r="C49" s="19">
        <v>730</v>
      </c>
      <c r="D49" s="19">
        <f t="shared" si="2"/>
        <v>0</v>
      </c>
      <c r="E49" s="5"/>
      <c r="F49" s="5"/>
      <c r="G49" s="5"/>
      <c r="H49" s="5"/>
      <c r="I49" s="5"/>
      <c r="J49" s="3"/>
      <c r="K49" s="34"/>
    </row>
    <row r="50" spans="1:11" s="10" customFormat="1" ht="21" customHeight="1">
      <c r="A50" s="2" t="s">
        <v>8</v>
      </c>
      <c r="B50" s="4"/>
      <c r="C50" s="19">
        <v>860</v>
      </c>
      <c r="D50" s="19">
        <f t="shared" si="2"/>
        <v>0</v>
      </c>
      <c r="E50" s="5"/>
      <c r="F50" s="5"/>
      <c r="G50" s="5"/>
      <c r="H50" s="5"/>
      <c r="I50" s="5"/>
      <c r="J50" s="3"/>
      <c r="K50" s="34"/>
    </row>
    <row r="51" spans="1:11" s="10" customFormat="1" ht="21" customHeight="1">
      <c r="A51" s="2" t="s">
        <v>5</v>
      </c>
      <c r="B51" s="4"/>
      <c r="C51" s="19">
        <v>730</v>
      </c>
      <c r="D51" s="19">
        <f t="shared" si="2"/>
        <v>0</v>
      </c>
      <c r="E51" s="5"/>
      <c r="F51" s="5"/>
      <c r="G51" s="5"/>
      <c r="H51" s="5"/>
      <c r="I51" s="5"/>
      <c r="J51" s="3"/>
      <c r="K51" s="34"/>
    </row>
    <row r="52" spans="1:11" s="10" customFormat="1" ht="21" customHeight="1">
      <c r="A52" s="2" t="s">
        <v>6</v>
      </c>
      <c r="B52" s="4"/>
      <c r="C52" s="19">
        <v>860</v>
      </c>
      <c r="D52" s="19">
        <f t="shared" si="2"/>
        <v>0</v>
      </c>
      <c r="E52" s="5"/>
      <c r="F52" s="5"/>
      <c r="G52" s="5"/>
      <c r="H52" s="5"/>
      <c r="I52" s="5"/>
      <c r="J52" s="3"/>
      <c r="K52" s="34"/>
    </row>
    <row r="53" spans="1:11" s="10" customFormat="1" ht="21" customHeight="1">
      <c r="A53" s="2" t="s">
        <v>9</v>
      </c>
      <c r="B53" s="4"/>
      <c r="C53" s="19">
        <v>730</v>
      </c>
      <c r="D53" s="19">
        <f t="shared" si="2"/>
        <v>0</v>
      </c>
      <c r="E53" s="5"/>
      <c r="F53" s="5"/>
      <c r="G53" s="5"/>
      <c r="H53" s="5"/>
      <c r="I53" s="5"/>
      <c r="J53" s="3"/>
      <c r="K53" s="34"/>
    </row>
    <row r="54" spans="1:11" s="10" customFormat="1" ht="21" customHeight="1">
      <c r="A54" s="2" t="s">
        <v>38</v>
      </c>
      <c r="B54" s="4"/>
      <c r="C54" s="19">
        <v>990</v>
      </c>
      <c r="D54" s="19">
        <f t="shared" si="2"/>
        <v>0</v>
      </c>
      <c r="E54" s="5"/>
      <c r="F54" s="5"/>
      <c r="G54" s="5"/>
      <c r="H54" s="5"/>
      <c r="I54" s="5"/>
      <c r="J54" s="3"/>
      <c r="K54" s="34"/>
    </row>
    <row r="55" spans="1:11" s="10" customFormat="1" ht="21" customHeight="1">
      <c r="A55" s="2" t="s">
        <v>31</v>
      </c>
      <c r="B55" s="4"/>
      <c r="C55" s="19">
        <v>800</v>
      </c>
      <c r="D55" s="19">
        <f t="shared" si="2"/>
        <v>0</v>
      </c>
      <c r="E55" s="5"/>
      <c r="F55" s="5"/>
      <c r="G55" s="5"/>
      <c r="H55" s="5"/>
      <c r="I55" s="5"/>
      <c r="J55" s="3"/>
      <c r="K55" s="34"/>
    </row>
    <row r="56" spans="1:11" s="10" customFormat="1" ht="21" customHeight="1">
      <c r="A56" s="2" t="s">
        <v>30</v>
      </c>
      <c r="B56" s="4"/>
      <c r="C56" s="19">
        <v>800</v>
      </c>
      <c r="D56" s="19">
        <f t="shared" si="2"/>
        <v>0</v>
      </c>
      <c r="E56" s="5"/>
      <c r="F56" s="5"/>
      <c r="G56" s="5"/>
      <c r="H56" s="5"/>
      <c r="I56" s="5"/>
      <c r="J56" s="3"/>
      <c r="K56" s="34"/>
    </row>
    <row r="57" spans="1:11" s="10" customFormat="1" ht="21" customHeight="1">
      <c r="A57" s="2" t="s">
        <v>44</v>
      </c>
      <c r="B57" s="4"/>
      <c r="C57" s="19">
        <v>710</v>
      </c>
      <c r="D57" s="19">
        <f t="shared" si="2"/>
        <v>0</v>
      </c>
      <c r="E57" s="5"/>
      <c r="F57" s="5"/>
      <c r="G57" s="5"/>
      <c r="H57" s="5"/>
      <c r="I57" s="5"/>
      <c r="J57" s="3"/>
      <c r="K57" s="35"/>
    </row>
    <row r="58" spans="1:11" s="10" customFormat="1" ht="21" customHeight="1">
      <c r="A58" s="2" t="s">
        <v>45</v>
      </c>
      <c r="B58" s="4"/>
      <c r="C58" s="19">
        <v>710</v>
      </c>
      <c r="D58" s="19">
        <f t="shared" si="2"/>
        <v>0</v>
      </c>
      <c r="E58" s="5"/>
      <c r="F58" s="5"/>
      <c r="G58" s="5"/>
      <c r="H58" s="5"/>
      <c r="I58" s="5"/>
      <c r="J58" s="3"/>
      <c r="K58" s="35"/>
    </row>
    <row r="59" spans="1:11" s="10" customFormat="1" ht="21" customHeight="1">
      <c r="A59" s="2" t="s">
        <v>33</v>
      </c>
      <c r="B59" s="4"/>
      <c r="C59" s="19">
        <v>710</v>
      </c>
      <c r="D59" s="19">
        <f t="shared" si="2"/>
        <v>0</v>
      </c>
      <c r="E59" s="5"/>
      <c r="F59" s="5"/>
      <c r="G59" s="5"/>
      <c r="H59" s="5"/>
      <c r="I59" s="5"/>
      <c r="J59" s="3"/>
      <c r="K59" s="35"/>
    </row>
    <row r="60" spans="1:11" s="10" customFormat="1" ht="21" customHeight="1">
      <c r="A60" s="2" t="s">
        <v>32</v>
      </c>
      <c r="B60" s="4"/>
      <c r="C60" s="19">
        <v>710</v>
      </c>
      <c r="D60" s="19">
        <f t="shared" si="2"/>
        <v>0</v>
      </c>
      <c r="E60" s="5"/>
      <c r="F60" s="5"/>
      <c r="G60" s="5"/>
      <c r="H60" s="5"/>
      <c r="I60" s="5"/>
      <c r="J60" s="3"/>
      <c r="K60" s="35"/>
    </row>
    <row r="61" spans="1:11" s="10" customFormat="1" ht="21" customHeight="1">
      <c r="A61" s="2" t="s">
        <v>46</v>
      </c>
      <c r="B61" s="4"/>
      <c r="C61" s="19">
        <v>830</v>
      </c>
      <c r="D61" s="19">
        <f t="shared" si="2"/>
        <v>0</v>
      </c>
      <c r="E61" s="5"/>
      <c r="F61" s="5"/>
      <c r="G61" s="5"/>
      <c r="H61" s="5"/>
      <c r="I61" s="5"/>
      <c r="J61" s="3"/>
      <c r="K61" s="11"/>
    </row>
    <row r="62" spans="1:11" s="10" customFormat="1" ht="21" customHeight="1">
      <c r="A62" s="2" t="s">
        <v>47</v>
      </c>
      <c r="B62" s="4"/>
      <c r="C62" s="19">
        <v>830</v>
      </c>
      <c r="D62" s="19">
        <f t="shared" si="2"/>
        <v>0</v>
      </c>
      <c r="E62" s="5"/>
      <c r="F62" s="5"/>
      <c r="G62" s="5"/>
      <c r="H62" s="5"/>
      <c r="I62" s="5"/>
      <c r="J62" s="3"/>
      <c r="K62" s="11"/>
    </row>
    <row r="63" spans="1:11" s="10" customFormat="1" ht="21" customHeight="1">
      <c r="A63" s="2" t="s">
        <v>36</v>
      </c>
      <c r="B63" s="4"/>
      <c r="C63" s="19">
        <v>730</v>
      </c>
      <c r="D63" s="19">
        <f>+B63*C63+E63*130+F63*130+I63*140</f>
        <v>0</v>
      </c>
      <c r="E63" s="5"/>
      <c r="F63" s="5"/>
      <c r="G63" s="6"/>
      <c r="H63" s="6"/>
      <c r="I63" s="5"/>
      <c r="J63" s="3"/>
      <c r="K63" s="11"/>
    </row>
    <row r="64" spans="1:11" s="10" customFormat="1" ht="21" customHeight="1">
      <c r="A64" s="2" t="s">
        <v>37</v>
      </c>
      <c r="B64" s="4"/>
      <c r="C64" s="19">
        <v>730</v>
      </c>
      <c r="D64" s="19">
        <f>+B64*C64+E64*130+F64*130+I64*140</f>
        <v>0</v>
      </c>
      <c r="E64" s="4"/>
      <c r="F64" s="5"/>
      <c r="G64" s="6"/>
      <c r="H64" s="6"/>
      <c r="I64" s="5"/>
      <c r="J64" s="3"/>
      <c r="K64" s="11"/>
    </row>
    <row r="65" spans="1:11" s="10" customFormat="1" ht="21" customHeight="1">
      <c r="A65" s="2"/>
      <c r="B65" s="4"/>
      <c r="C65" s="19"/>
      <c r="D65" s="19"/>
      <c r="E65" s="4"/>
      <c r="F65" s="5"/>
      <c r="G65" s="6"/>
      <c r="H65" s="6"/>
      <c r="I65" s="5"/>
      <c r="J65" s="3"/>
      <c r="K65" s="11"/>
    </row>
    <row r="66" spans="1:11" s="10" customFormat="1" ht="21" customHeight="1">
      <c r="A66" s="2" t="s">
        <v>78</v>
      </c>
      <c r="B66" s="4"/>
      <c r="C66" s="19"/>
      <c r="D66" s="19">
        <f>+B66*C66+E66*120+F66*120+I66*110+G66*150</f>
        <v>0</v>
      </c>
      <c r="E66" s="5"/>
      <c r="F66" s="5"/>
      <c r="G66" s="7"/>
      <c r="H66" s="7"/>
      <c r="I66" s="5"/>
      <c r="J66" s="3"/>
      <c r="K66" s="11"/>
    </row>
    <row r="67" spans="1:11" s="10" customFormat="1" ht="21" customHeight="1">
      <c r="A67" s="2"/>
      <c r="B67" s="4"/>
      <c r="C67" s="19"/>
      <c r="D67" s="19"/>
      <c r="E67" s="5"/>
      <c r="F67" s="5"/>
      <c r="G67" s="7"/>
      <c r="H67" s="7"/>
      <c r="I67" s="5"/>
      <c r="J67" s="3"/>
      <c r="K67" s="11"/>
    </row>
    <row r="68" spans="1:11" s="10" customFormat="1" ht="21" customHeight="1">
      <c r="A68" s="2"/>
      <c r="B68" s="4"/>
      <c r="C68" s="19"/>
      <c r="D68" s="19"/>
      <c r="E68" s="5"/>
      <c r="F68" s="5"/>
      <c r="G68" s="7"/>
      <c r="H68" s="7"/>
      <c r="I68" s="5"/>
      <c r="J68" s="3"/>
      <c r="K68" s="11"/>
    </row>
    <row r="69" spans="1:11" s="10" customFormat="1" ht="21" customHeight="1">
      <c r="A69" s="2"/>
      <c r="B69" s="4"/>
      <c r="C69" s="19"/>
      <c r="D69" s="19"/>
      <c r="E69" s="5"/>
      <c r="F69" s="5"/>
      <c r="G69" s="7"/>
      <c r="H69" s="7"/>
      <c r="I69" s="5"/>
      <c r="J69" s="3"/>
      <c r="K69" s="11"/>
    </row>
    <row r="70" spans="1:11" s="10" customFormat="1" ht="21" customHeight="1">
      <c r="A70" s="2"/>
      <c r="B70" s="4"/>
      <c r="C70" s="19"/>
      <c r="D70" s="19"/>
      <c r="E70" s="5"/>
      <c r="F70" s="5"/>
      <c r="G70" s="7"/>
      <c r="H70" s="7"/>
      <c r="I70" s="5"/>
      <c r="J70" s="3"/>
      <c r="K70" s="11"/>
    </row>
    <row r="71" spans="1:11" ht="21" customHeight="1">
      <c r="A71" s="22" t="s">
        <v>26</v>
      </c>
      <c r="B71" s="23"/>
      <c r="C71" s="20"/>
      <c r="D71" s="20">
        <f>SUM(D5:D66)</f>
        <v>0</v>
      </c>
      <c r="E71" s="24">
        <f>SUM(E5:E64)</f>
        <v>0</v>
      </c>
      <c r="F71" s="24">
        <f>SUM(F5:F64)</f>
        <v>0</v>
      </c>
      <c r="G71" s="24">
        <f>SUM(G5:G64)</f>
        <v>0</v>
      </c>
      <c r="H71" s="24"/>
      <c r="I71" s="24">
        <f>SUM(I5:I64)</f>
        <v>0</v>
      </c>
      <c r="J71" s="25"/>
      <c r="K71" s="12"/>
    </row>
    <row r="72" spans="1:11" ht="19.95" customHeight="1">
      <c r="K72" s="12"/>
    </row>
    <row r="73" spans="1:11" ht="12.6" customHeight="1">
      <c r="A73" s="14" t="s">
        <v>27</v>
      </c>
      <c r="B73" s="40" t="s">
        <v>12</v>
      </c>
      <c r="C73" s="41"/>
      <c r="D73" s="40" t="s">
        <v>28</v>
      </c>
      <c r="E73" s="45"/>
      <c r="F73" s="45"/>
      <c r="G73" s="45"/>
      <c r="H73" s="45"/>
      <c r="I73" s="45"/>
      <c r="J73" s="41"/>
    </row>
    <row r="74" spans="1:11" s="15" customFormat="1" ht="23.7" customHeight="1">
      <c r="A74" s="1"/>
      <c r="B74" s="42"/>
      <c r="C74" s="43"/>
      <c r="D74" s="42"/>
      <c r="E74" s="46"/>
      <c r="F74" s="46"/>
      <c r="G74" s="46"/>
      <c r="H74" s="46"/>
      <c r="I74" s="46"/>
      <c r="J74" s="43"/>
    </row>
    <row r="75" spans="1:11" ht="23.7" customHeight="1">
      <c r="C75" s="16"/>
    </row>
    <row r="76" spans="1:11" ht="13.2" customHeight="1">
      <c r="A76" s="36" t="s">
        <v>14</v>
      </c>
      <c r="B76" s="37"/>
      <c r="C76" s="38"/>
      <c r="D76" s="40" t="s">
        <v>29</v>
      </c>
      <c r="E76" s="45"/>
      <c r="F76" s="45"/>
      <c r="G76" s="45"/>
      <c r="H76" s="45"/>
      <c r="I76" s="45"/>
      <c r="J76" s="41"/>
    </row>
    <row r="77" spans="1:11">
      <c r="A77" s="39" t="s">
        <v>13</v>
      </c>
      <c r="B77" s="39"/>
      <c r="C77" s="39"/>
      <c r="D77" s="47" t="s">
        <v>15</v>
      </c>
      <c r="E77" s="48"/>
      <c r="F77" s="48"/>
      <c r="G77" s="48"/>
      <c r="H77" s="48"/>
      <c r="I77" s="48"/>
      <c r="J77" s="49"/>
    </row>
    <row r="78" spans="1:11" ht="19.2">
      <c r="A78" s="50"/>
      <c r="B78" s="51"/>
      <c r="C78" s="51"/>
      <c r="D78" s="52"/>
      <c r="E78" s="17"/>
      <c r="F78" s="44" t="s">
        <v>17</v>
      </c>
      <c r="G78" s="44"/>
      <c r="H78" s="44"/>
      <c r="I78" s="44"/>
      <c r="J78" s="44"/>
    </row>
    <row r="79" spans="1:11" ht="21.6" customHeight="1">
      <c r="A79" s="32"/>
      <c r="B79" s="33"/>
      <c r="C79" s="33"/>
      <c r="D79" s="18"/>
      <c r="E79" s="18"/>
      <c r="F79" s="18"/>
      <c r="G79" s="18"/>
      <c r="H79" s="18"/>
      <c r="I79" s="18"/>
    </row>
  </sheetData>
  <mergeCells count="13">
    <mergeCell ref="A1:J1"/>
    <mergeCell ref="A79:C79"/>
    <mergeCell ref="K5:K60"/>
    <mergeCell ref="A76:C76"/>
    <mergeCell ref="A77:C77"/>
    <mergeCell ref="B73:C73"/>
    <mergeCell ref="B74:C74"/>
    <mergeCell ref="F78:J78"/>
    <mergeCell ref="D73:J73"/>
    <mergeCell ref="D74:J74"/>
    <mergeCell ref="D76:J76"/>
    <mergeCell ref="D77:J77"/>
    <mergeCell ref="A78:D78"/>
  </mergeCells>
  <phoneticPr fontId="1"/>
  <pageMargins left="0.47244094488188981" right="0.19685039370078741" top="0.23622047244094491" bottom="0.19685039370078741" header="0.19685039370078741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あかね 三浦</cp:lastModifiedBy>
  <cp:lastPrinted>2024-06-17T12:02:10Z</cp:lastPrinted>
  <dcterms:created xsi:type="dcterms:W3CDTF">2021-10-19T03:54:08Z</dcterms:created>
  <dcterms:modified xsi:type="dcterms:W3CDTF">2026-08-03T09:05:44Z</dcterms:modified>
</cp:coreProperties>
</file>